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360" windowWidth="9975" windowHeight="11430" activeTab="0"/>
  </bookViews>
  <sheets>
    <sheet name="PLANNING" sheetId="1" r:id="rId1"/>
    <sheet name="Equipes" sheetId="2" state="hidden" r:id="rId2"/>
    <sheet name="Feuil1" sheetId="3" state="hidden" r:id="rId3"/>
  </sheets>
  <definedNames>
    <definedName name="%A_R1">'PLANNING'!$D$17:$D$21</definedName>
    <definedName name="%B_1">#REF!</definedName>
    <definedName name="%CURRENT_POP">#REF!</definedName>
    <definedName name="%CURRENTSIZE">#REF!</definedName>
    <definedName name="%CUSTOM_SIZE">#REF!</definedName>
    <definedName name="%D_1">#REF!</definedName>
    <definedName name="%D_2">#REF!</definedName>
    <definedName name="%D_3">#REF!</definedName>
    <definedName name="%LOOKUP_CELL">#REF!</definedName>
    <definedName name="%P_1">#REF!</definedName>
    <definedName name="%P_2">#REF!</definedName>
    <definedName name="%P_3">#REF!</definedName>
    <definedName name="%POP_LOOKUP">#REF!</definedName>
    <definedName name="%R_1">#REF!</definedName>
    <definedName name="%R_10">#REF!</definedName>
    <definedName name="%R_11">#REF!</definedName>
    <definedName name="%R_12">#REF!</definedName>
    <definedName name="%R_13">#REF!</definedName>
    <definedName name="%R_2">#REF!</definedName>
    <definedName name="%R_7">#REF!</definedName>
    <definedName name="%R_8">#REF!</definedName>
    <definedName name="%S_1">#REF!</definedName>
    <definedName name="%S_2">#REF!</definedName>
    <definedName name="%S_3">#REF!</definedName>
    <definedName name="%S_4">#REF!</definedName>
    <definedName name="%SCRN_SIZE_TABL">#REF!</definedName>
    <definedName name="%VERSION1_COUNT">#REF!</definedName>
    <definedName name="%WIDTH">#REF!</definedName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A_1">#REF!</definedName>
    <definedName name="A_2">#REF!</definedName>
    <definedName name="A_3">#REF!</definedName>
    <definedName name="A_4">#REF!</definedName>
    <definedName name="PAD">#REF!</definedName>
    <definedName name="_xlnm.Print_Area" localSheetId="0">'PLANNING'!$A$1:$G$236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val?rie hublet</author>
  </authors>
  <commentList>
    <comment ref="A5" authorId="0">
      <text>
        <r>
          <rPr>
            <b/>
            <sz val="8"/>
            <rFont val="Tahoma"/>
            <family val="2"/>
          </rPr>
          <t>valérie hublet: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<sst xmlns="http://schemas.openxmlformats.org/spreadsheetml/2006/main" count="599" uniqueCount="142">
  <si>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</si>
  <si>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</si>
  <si>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</si>
  <si>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</si>
  <si>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</si>
  <si>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</si>
  <si>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</si>
  <si>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</si>
  <si>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</si>
  <si>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</si>
  <si>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</si>
  <si>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</si>
  <si>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</si>
  <si>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</si>
  <si>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</si>
  <si>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</si>
  <si>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</si>
  <si>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</si>
  <si>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</si>
  <si>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</si>
  <si>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</si>
  <si>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</si>
  <si>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</si>
  <si>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Résultat</t>
  </si>
  <si>
    <t>L'heure mentionnée est l'heure d'arrivée des équipes à la Salle</t>
  </si>
  <si>
    <t>N'oubliez pas que les Feuilles de Match doivent me parvenir dans les 48H qui suivent le Match.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</si>
  <si>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</si>
  <si>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</si>
  <si>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</si>
  <si>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</si>
  <si>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</si>
  <si>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</si>
  <si>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19ème Journée</t>
  </si>
  <si>
    <t>20ème Journée</t>
  </si>
  <si>
    <t>21ème Journée</t>
  </si>
  <si>
    <t>22ème Journée</t>
  </si>
  <si>
    <t>B</t>
  </si>
  <si>
    <t>D</t>
  </si>
  <si>
    <t>F</t>
  </si>
  <si>
    <t>G</t>
  </si>
  <si>
    <t>H</t>
  </si>
  <si>
    <t>I</t>
  </si>
  <si>
    <t>J</t>
  </si>
  <si>
    <t>K</t>
  </si>
  <si>
    <t>L</t>
  </si>
  <si>
    <t>VBPN</t>
  </si>
  <si>
    <t>OP4</t>
  </si>
  <si>
    <t>ECHIRE 1</t>
  </si>
  <si>
    <t>ECHIRE 2</t>
  </si>
  <si>
    <t>FOYER 2</t>
  </si>
  <si>
    <t>FRONTENAY</t>
  </si>
  <si>
    <t>HOPITAL 2</t>
  </si>
  <si>
    <t>MAGNE 1</t>
  </si>
  <si>
    <t>MAGNE 2</t>
  </si>
  <si>
    <t>NVL 2</t>
  </si>
  <si>
    <t>CHAMPDENIERS 1</t>
  </si>
  <si>
    <t>CHAMPDENIERS 2</t>
  </si>
  <si>
    <t>Jeu 10/10/13</t>
  </si>
  <si>
    <t>STE PEZENNE</t>
  </si>
  <si>
    <t>20h00</t>
  </si>
  <si>
    <t>Mer 09/10/13</t>
  </si>
  <si>
    <t>VENISE VERTE</t>
  </si>
  <si>
    <t>20h30</t>
  </si>
  <si>
    <t>ECHIRE</t>
  </si>
  <si>
    <t>Lun 07/10/13</t>
  </si>
  <si>
    <t>PISSARDANT</t>
  </si>
  <si>
    <t>20h45</t>
  </si>
  <si>
    <t>Mar 08/10/13</t>
  </si>
  <si>
    <t>CHAMPDENIERS</t>
  </si>
  <si>
    <t>20h15</t>
  </si>
  <si>
    <t>MAGNE</t>
  </si>
  <si>
    <t>Mer 16/10/13</t>
  </si>
  <si>
    <t>Jeu 17/10/13</t>
  </si>
  <si>
    <t>Mar 15/10/13</t>
  </si>
  <si>
    <t>POULE 2</t>
  </si>
  <si>
    <t>AIFFRES</t>
  </si>
  <si>
    <t>Jeu 07/11/13</t>
  </si>
  <si>
    <t>Mer 06/11/13</t>
  </si>
  <si>
    <t>Mar 05/11/13</t>
  </si>
  <si>
    <t>Jeu 14/11/13</t>
  </si>
  <si>
    <t>Mar 12/11/13</t>
  </si>
  <si>
    <t>Mer 13/11/13</t>
  </si>
  <si>
    <t>Jeu 21/11/13</t>
  </si>
  <si>
    <t>Mar 19/11/13</t>
  </si>
  <si>
    <t>Mer 20/11/13</t>
  </si>
  <si>
    <t>Lun 25/11/13</t>
  </si>
  <si>
    <t>Mer 27/11/13</t>
  </si>
  <si>
    <t>Mar 26/11/13</t>
  </si>
  <si>
    <t>Jeu 28/11/13</t>
  </si>
  <si>
    <t>CHAMDENIERS</t>
  </si>
  <si>
    <t>Jeu 05/12/13</t>
  </si>
  <si>
    <t>Mer 04/12/13</t>
  </si>
  <si>
    <t>Mar 03/12/13</t>
  </si>
  <si>
    <t>Mer 11/12/13</t>
  </si>
  <si>
    <t>Mar 10/12/13</t>
  </si>
  <si>
    <t>Lun 09/12/13</t>
  </si>
  <si>
    <t>Mar 17/12/13</t>
  </si>
  <si>
    <t>Mer 18/12/13</t>
  </si>
  <si>
    <t>Jeu 09/01/14</t>
  </si>
  <si>
    <t>Mer 08/01/14</t>
  </si>
  <si>
    <t>Mar 07/01/14</t>
  </si>
  <si>
    <t>Lun 06/01/14</t>
  </si>
  <si>
    <t>Jeu 16/01/14</t>
  </si>
  <si>
    <t>Mar 14/01/14</t>
  </si>
  <si>
    <t>Mer 15/01/14</t>
  </si>
  <si>
    <t>Mer 22/01/14</t>
  </si>
  <si>
    <t>Jeu 23/01/14</t>
  </si>
  <si>
    <t>Mar 21/01/14</t>
  </si>
  <si>
    <t>Mer 29/01/14</t>
  </si>
  <si>
    <t>Mar 28/01/14</t>
  </si>
  <si>
    <t>Jeu 30/01/14</t>
  </si>
  <si>
    <t>20H00</t>
  </si>
  <si>
    <t>Mer 05/02/14</t>
  </si>
  <si>
    <t>Jeu 06/02/14</t>
  </si>
  <si>
    <t>Lun 03/02/14</t>
  </si>
  <si>
    <t>Mar 04/02/14</t>
  </si>
  <si>
    <t>Jeu 20/02/14</t>
  </si>
  <si>
    <t>Mer 19/02/14</t>
  </si>
  <si>
    <t>Mar 18/02/14</t>
  </si>
  <si>
    <t>Jeu 13/02/14</t>
  </si>
  <si>
    <t>Mer 12/02/14</t>
  </si>
  <si>
    <t>Mar 11/02/14</t>
  </si>
  <si>
    <t>Jeu 13/03/14</t>
  </si>
  <si>
    <t>Mar 11/03/14</t>
  </si>
  <si>
    <t>Mer 12/03/14</t>
  </si>
  <si>
    <t>Mer 19/03/14</t>
  </si>
  <si>
    <t>Lun 17/03/14</t>
  </si>
  <si>
    <t>Mar 18/03/14</t>
  </si>
  <si>
    <t>Mer 26/03/14</t>
  </si>
  <si>
    <t>Jeu 27/03/14</t>
  </si>
  <si>
    <t>Mar 25/03/14</t>
  </si>
  <si>
    <t>Mer 02/04/14</t>
  </si>
  <si>
    <t>Mar 01/04/14</t>
  </si>
  <si>
    <t>Jeu 03/04/14</t>
  </si>
  <si>
    <t>Mer 09/04/14</t>
  </si>
  <si>
    <t>Mar 08/04/14</t>
  </si>
  <si>
    <t>Mer 16/04/14</t>
  </si>
  <si>
    <t>Mar 15/04/14</t>
  </si>
  <si>
    <t>Jeu 17/04/14</t>
  </si>
  <si>
    <t>Lun 14/03/14</t>
  </si>
  <si>
    <t>21h00</t>
  </si>
  <si>
    <t>C'est l'équipe qui reçoit qui envoie la feuille de match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</si>
</sst>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0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0" fillId="28" borderId="3" applyNumberFormat="0" applyFon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3" borderId="9" applyNumberFormat="0" applyAlignment="0" applyProtection="0"/>
  </cellStyleXfs>
  <cellXfs count="56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Continuous" vertical="top"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46" applyNumberFormat="1" applyFont="1" applyAlignment="1">
      <alignment horizontal="center" vertical="center"/>
      <protection/>
    </xf>
    <xf numFmtId="0" fontId="4" fillId="34" borderId="0" xfId="46" applyFill="1" applyAlignment="1">
      <alignment/>
      <protection/>
    </xf>
    <xf numFmtId="0" fontId="4" fillId="0" borderId="0" xfId="46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 vertical="center"/>
    </xf>
    <xf numFmtId="0" fontId="12" fillId="0" borderId="17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left"/>
    </xf>
    <xf numFmtId="0" fontId="12" fillId="0" borderId="19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/>
    </xf>
    <xf numFmtId="0" fontId="12" fillId="0" borderId="20" xfId="0" applyNumberFormat="1" applyFont="1" applyBorder="1" applyAlignment="1">
      <alignment/>
    </xf>
    <xf numFmtId="0" fontId="12" fillId="0" borderId="19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>
      <alignment horizontal="center" vertical="center"/>
    </xf>
    <xf numFmtId="0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 vertical="top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_Equipes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showGridLine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20.8515625" style="4" customWidth="1"/>
    <col min="3" max="3" width="13.8515625" style="5" customWidth="1"/>
    <col min="4" max="5" width="27.7109375" style="4" customWidth="1"/>
    <col min="6" max="6" width="12.7109375" style="4" customWidth="1"/>
    <col min="8" max="8" width="16.8515625" style="0" bestFit="1" customWidth="1"/>
    <col min="9" max="9" width="20.7109375" style="0" bestFit="1" customWidth="1"/>
    <col min="11" max="12" width="23.00390625" style="0" bestFit="1" customWidth="1"/>
  </cols>
  <sheetData>
    <row r="1" spans="1:6" ht="12.75" customHeight="1" thickBot="1">
      <c r="A1" s="1"/>
      <c r="B1" s="3"/>
      <c r="C1" s="2"/>
      <c r="D1" s="2"/>
      <c r="E1" s="3"/>
      <c r="F1" s="3"/>
    </row>
    <row r="2" spans="1:6" ht="25.5" customHeight="1" thickBot="1">
      <c r="A2" s="12"/>
      <c r="B2" s="13"/>
      <c r="C2" s="14"/>
      <c r="D2" s="22" t="s">
        <v>74</v>
      </c>
      <c r="E2" s="13"/>
      <c r="F2" s="13"/>
    </row>
    <row r="3" spans="1:6" ht="13.5" customHeight="1" thickBot="1">
      <c r="A3" s="12"/>
      <c r="B3" s="13"/>
      <c r="C3" s="14"/>
      <c r="D3" s="21"/>
      <c r="E3" s="13"/>
      <c r="F3" s="13"/>
    </row>
    <row r="4" spans="1:6" ht="13.5" customHeight="1">
      <c r="A4" s="23"/>
      <c r="B4" s="24"/>
      <c r="C4" s="25"/>
      <c r="D4" s="26"/>
      <c r="E4" s="24"/>
      <c r="F4" s="27"/>
    </row>
    <row r="5" spans="1:6" ht="16.5" customHeight="1">
      <c r="A5" s="35" t="s">
        <v>24</v>
      </c>
      <c r="B5" s="36"/>
      <c r="C5" s="29"/>
      <c r="D5" s="29"/>
      <c r="E5" s="36"/>
      <c r="F5" s="37"/>
    </row>
    <row r="6" spans="1:6" ht="13.5" customHeight="1">
      <c r="A6" s="38"/>
      <c r="B6" s="39"/>
      <c r="C6" s="30"/>
      <c r="D6" s="30"/>
      <c r="E6" s="39"/>
      <c r="F6" s="40"/>
    </row>
    <row r="7" spans="1:6" ht="19.5" customHeight="1">
      <c r="A7" s="38" t="s">
        <v>26</v>
      </c>
      <c r="B7" s="39"/>
      <c r="C7" s="30"/>
      <c r="D7" s="30"/>
      <c r="E7" s="39"/>
      <c r="F7" s="40"/>
    </row>
    <row r="8" spans="1:6" ht="19.5" customHeight="1">
      <c r="A8" s="38" t="s">
        <v>27</v>
      </c>
      <c r="B8" s="39"/>
      <c r="C8" s="30"/>
      <c r="D8" s="30" t="s">
        <v>28</v>
      </c>
      <c r="E8" s="39"/>
      <c r="F8" s="40"/>
    </row>
    <row r="9" spans="1:6" ht="13.5" customHeight="1">
      <c r="A9" s="38"/>
      <c r="B9" s="39"/>
      <c r="C9" s="30"/>
      <c r="D9" s="30"/>
      <c r="E9" s="39"/>
      <c r="F9" s="40"/>
    </row>
    <row r="10" spans="1:6" ht="18.75" customHeight="1">
      <c r="A10" s="38" t="s">
        <v>25</v>
      </c>
      <c r="B10" s="39"/>
      <c r="C10" s="30"/>
      <c r="D10" s="30"/>
      <c r="E10" s="39"/>
      <c r="F10" s="40"/>
    </row>
    <row r="11" spans="1:6" ht="17.25" customHeight="1">
      <c r="A11" s="38" t="s">
        <v>141</v>
      </c>
      <c r="B11" s="52"/>
      <c r="C11" s="53"/>
      <c r="D11" s="30"/>
      <c r="E11" s="52"/>
      <c r="F11" s="54"/>
    </row>
    <row r="12" spans="1:6" ht="13.5" customHeight="1" thickBot="1">
      <c r="A12" s="55"/>
      <c r="B12" s="31"/>
      <c r="C12" s="32"/>
      <c r="D12" s="33"/>
      <c r="E12" s="31"/>
      <c r="F12" s="34"/>
    </row>
    <row r="13" spans="1:6" ht="13.5" customHeight="1">
      <c r="A13" s="12"/>
      <c r="B13" s="13"/>
      <c r="C13" s="14"/>
      <c r="D13" s="21"/>
      <c r="E13" s="13"/>
      <c r="F13" s="13"/>
    </row>
    <row r="14" spans="1:6" ht="13.5" customHeight="1">
      <c r="A14" s="15"/>
      <c r="B14" s="16"/>
      <c r="C14" s="15"/>
      <c r="D14" s="42" t="s">
        <v>0</v>
      </c>
      <c r="E14" s="17"/>
      <c r="F14" s="16"/>
    </row>
    <row r="15" spans="1:6" ht="13.5" customHeight="1">
      <c r="A15" s="15"/>
      <c r="B15" s="16"/>
      <c r="C15" s="15"/>
      <c r="D15" s="18"/>
      <c r="E15" s="16"/>
      <c r="F15" s="16"/>
    </row>
    <row r="16" spans="1:6" ht="17.25" customHeight="1">
      <c r="A16" s="43" t="s">
        <v>1</v>
      </c>
      <c r="B16" s="43" t="s">
        <v>5</v>
      </c>
      <c r="C16" s="43" t="s">
        <v>2</v>
      </c>
      <c r="D16" s="43" t="s">
        <v>3</v>
      </c>
      <c r="E16" s="43" t="s">
        <v>4</v>
      </c>
      <c r="F16" s="43" t="s">
        <v>23</v>
      </c>
    </row>
    <row r="17" spans="1:6" ht="13.5" customHeight="1">
      <c r="A17" s="19" t="s">
        <v>57</v>
      </c>
      <c r="B17" s="10" t="s">
        <v>58</v>
      </c>
      <c r="C17" s="10" t="s">
        <v>59</v>
      </c>
      <c r="D17" s="11" t="str">
        <f>Equipes!A1</f>
        <v>VBPN</v>
      </c>
      <c r="E17" s="10" t="str">
        <f>+Equipes!A7</f>
        <v>HOPITAL 2</v>
      </c>
      <c r="F17" s="10"/>
    </row>
    <row r="18" spans="1:6" ht="13.5" customHeight="1">
      <c r="A18" s="19" t="s">
        <v>60</v>
      </c>
      <c r="B18" s="10" t="s">
        <v>61</v>
      </c>
      <c r="C18" s="10" t="s">
        <v>62</v>
      </c>
      <c r="D18" s="10" t="str">
        <f>Equipes!$A$2</f>
        <v>OP4</v>
      </c>
      <c r="E18" s="10" t="str">
        <f>Equipes!$A$8</f>
        <v>MAGNE 1</v>
      </c>
      <c r="F18" s="10"/>
    </row>
    <row r="19" spans="1:6" ht="13.5" customHeight="1">
      <c r="A19" s="19" t="s">
        <v>60</v>
      </c>
      <c r="B19" s="10" t="s">
        <v>63</v>
      </c>
      <c r="C19" s="10" t="s">
        <v>62</v>
      </c>
      <c r="D19" s="10" t="str">
        <f>Equipes!$A$3</f>
        <v>ECHIRE 1</v>
      </c>
      <c r="E19" s="10" t="str">
        <f>Equipes!$A$9</f>
        <v>MAGNE 2</v>
      </c>
      <c r="F19" s="10"/>
    </row>
    <row r="20" spans="1:6" ht="13.5" customHeight="1">
      <c r="A20" s="19" t="s">
        <v>64</v>
      </c>
      <c r="B20" s="10" t="s">
        <v>65</v>
      </c>
      <c r="C20" s="10" t="s">
        <v>66</v>
      </c>
      <c r="D20" s="10" t="s">
        <v>54</v>
      </c>
      <c r="E20" s="10" t="s">
        <v>48</v>
      </c>
      <c r="F20" s="10"/>
    </row>
    <row r="21" spans="1:6" ht="13.5" customHeight="1">
      <c r="A21" s="19" t="s">
        <v>67</v>
      </c>
      <c r="B21" s="10" t="s">
        <v>68</v>
      </c>
      <c r="C21" s="10" t="s">
        <v>66</v>
      </c>
      <c r="D21" s="10" t="s">
        <v>55</v>
      </c>
      <c r="E21" s="10" t="s">
        <v>49</v>
      </c>
      <c r="F21" s="10"/>
    </row>
    <row r="22" spans="1:6" ht="13.5" customHeight="1">
      <c r="A22" s="19" t="s">
        <v>60</v>
      </c>
      <c r="B22" s="10" t="s">
        <v>61</v>
      </c>
      <c r="C22" s="10" t="s">
        <v>62</v>
      </c>
      <c r="D22" s="10" t="str">
        <f>Equipes!A6</f>
        <v>FRONTENAY</v>
      </c>
      <c r="E22" s="10" t="str">
        <f>Equipes!A12</f>
        <v>CHAMPDENIERS 2</v>
      </c>
      <c r="F22" s="10"/>
    </row>
    <row r="23" spans="1:6" ht="13.5" customHeight="1">
      <c r="A23" s="41"/>
      <c r="B23" s="28"/>
      <c r="C23" s="28"/>
      <c r="D23" s="28"/>
      <c r="E23" s="28"/>
      <c r="F23" s="28"/>
    </row>
    <row r="24" spans="1:6" ht="13.5" customHeight="1">
      <c r="A24" s="16"/>
      <c r="B24" s="16"/>
      <c r="C24" s="16"/>
      <c r="D24" s="42" t="s">
        <v>6</v>
      </c>
      <c r="E24" s="17"/>
      <c r="F24" s="16"/>
    </row>
    <row r="25" spans="1:6" ht="13.5" customHeight="1">
      <c r="A25" s="16"/>
      <c r="B25" s="16"/>
      <c r="C25" s="16"/>
      <c r="D25" s="18"/>
      <c r="E25" s="16"/>
      <c r="F25" s="16"/>
    </row>
    <row r="26" spans="1:6" ht="17.25" customHeight="1">
      <c r="A26" s="43" t="s">
        <v>1</v>
      </c>
      <c r="B26" s="43" t="s">
        <v>5</v>
      </c>
      <c r="C26" s="43" t="s">
        <v>2</v>
      </c>
      <c r="D26" s="43" t="s">
        <v>3</v>
      </c>
      <c r="E26" s="43" t="s">
        <v>4</v>
      </c>
      <c r="F26" s="43" t="s">
        <v>23</v>
      </c>
    </row>
    <row r="27" spans="1:6" ht="13.5" customHeight="1">
      <c r="A27" s="10" t="s">
        <v>71</v>
      </c>
      <c r="B27" s="10" t="s">
        <v>61</v>
      </c>
      <c r="C27" s="10" t="s">
        <v>62</v>
      </c>
      <c r="D27" s="11" t="str">
        <f>+Equipes!A7</f>
        <v>HOPITAL 2</v>
      </c>
      <c r="E27" s="10" t="str">
        <f>+Equipes!A2</f>
        <v>OP4</v>
      </c>
      <c r="F27" s="10"/>
    </row>
    <row r="28" spans="1:6" ht="13.5" customHeight="1">
      <c r="A28" s="10" t="s">
        <v>71</v>
      </c>
      <c r="B28" s="10" t="s">
        <v>70</v>
      </c>
      <c r="C28" s="10" t="s">
        <v>62</v>
      </c>
      <c r="D28" s="11" t="str">
        <f>+Equipes!A8</f>
        <v>MAGNE 1</v>
      </c>
      <c r="E28" s="10" t="str">
        <f>+Equipes!A3</f>
        <v>ECHIRE 1</v>
      </c>
      <c r="F28" s="10"/>
    </row>
    <row r="29" spans="1:6" ht="13.5" customHeight="1">
      <c r="A29" s="10" t="s">
        <v>72</v>
      </c>
      <c r="B29" s="10" t="s">
        <v>70</v>
      </c>
      <c r="C29" s="10" t="s">
        <v>62</v>
      </c>
      <c r="D29" s="10" t="str">
        <f>+Equipes!A9</f>
        <v>MAGNE 2</v>
      </c>
      <c r="E29" s="10" t="str">
        <f>+Equipes!A4</f>
        <v>ECHIRE 2</v>
      </c>
      <c r="F29" s="10"/>
    </row>
    <row r="30" spans="1:6" ht="13.5" customHeight="1">
      <c r="A30" s="10" t="s">
        <v>71</v>
      </c>
      <c r="B30" s="10" t="s">
        <v>61</v>
      </c>
      <c r="C30" s="10" t="s">
        <v>62</v>
      </c>
      <c r="D30" s="10" t="str">
        <f>+Equipes!A10</f>
        <v>NVL 2</v>
      </c>
      <c r="E30" s="10" t="str">
        <f>+Equipes!A5</f>
        <v>FOYER 2</v>
      </c>
      <c r="F30" s="10"/>
    </row>
    <row r="31" spans="1:6" ht="13.5" customHeight="1">
      <c r="A31" s="10" t="s">
        <v>73</v>
      </c>
      <c r="B31" s="10" t="s">
        <v>50</v>
      </c>
      <c r="C31" s="10" t="s">
        <v>69</v>
      </c>
      <c r="D31" s="10" t="s">
        <v>50</v>
      </c>
      <c r="E31" s="10" t="s">
        <v>55</v>
      </c>
      <c r="F31" s="10"/>
    </row>
    <row r="32" spans="1:6" ht="13.5" customHeight="1">
      <c r="A32" s="10" t="s">
        <v>73</v>
      </c>
      <c r="B32" s="10" t="s">
        <v>68</v>
      </c>
      <c r="C32" s="10" t="s">
        <v>66</v>
      </c>
      <c r="D32" s="10" t="str">
        <f>+Equipes!A12</f>
        <v>CHAMPDENIERS 2</v>
      </c>
      <c r="E32" s="10" t="str">
        <f>+Equipes!A1</f>
        <v>VBPN</v>
      </c>
      <c r="F32" s="10"/>
    </row>
    <row r="33" spans="1:6" ht="13.5" customHeight="1">
      <c r="A33" s="16"/>
      <c r="B33" s="16"/>
      <c r="C33" s="16"/>
      <c r="D33" s="16"/>
      <c r="E33" s="16"/>
      <c r="F33" s="16"/>
    </row>
    <row r="34" spans="1:6" ht="13.5" customHeight="1">
      <c r="A34" s="16"/>
      <c r="B34" s="16"/>
      <c r="C34" s="16"/>
      <c r="D34" s="42" t="s">
        <v>7</v>
      </c>
      <c r="E34" s="17"/>
      <c r="F34" s="16"/>
    </row>
    <row r="35" spans="1:6" ht="13.5" customHeight="1">
      <c r="A35" s="16"/>
      <c r="B35" s="16"/>
      <c r="C35" s="16"/>
      <c r="D35" s="18"/>
      <c r="E35" s="16"/>
      <c r="F35" s="16"/>
    </row>
    <row r="36" spans="1:6" ht="17.25" customHeight="1">
      <c r="A36" s="43" t="s">
        <v>1</v>
      </c>
      <c r="B36" s="43" t="s">
        <v>5</v>
      </c>
      <c r="C36" s="43" t="s">
        <v>2</v>
      </c>
      <c r="D36" s="43" t="s">
        <v>3</v>
      </c>
      <c r="E36" s="43" t="s">
        <v>4</v>
      </c>
      <c r="F36" s="43" t="s">
        <v>23</v>
      </c>
    </row>
    <row r="37" spans="1:6" ht="13.5" customHeight="1">
      <c r="A37" s="10" t="s">
        <v>76</v>
      </c>
      <c r="B37" s="10" t="s">
        <v>58</v>
      </c>
      <c r="C37" s="10" t="s">
        <v>111</v>
      </c>
      <c r="D37" s="11" t="str">
        <f>Equipes!$A$1</f>
        <v>VBPN</v>
      </c>
      <c r="E37" s="11" t="str">
        <f>+Equipes!A8</f>
        <v>MAGNE 1</v>
      </c>
      <c r="F37" s="10"/>
    </row>
    <row r="38" spans="1:6" ht="13.5" customHeight="1">
      <c r="A38" s="10" t="s">
        <v>77</v>
      </c>
      <c r="B38" s="10" t="s">
        <v>61</v>
      </c>
      <c r="C38" s="10" t="s">
        <v>62</v>
      </c>
      <c r="D38" s="11" t="str">
        <f>Equipes!$A$2</f>
        <v>OP4</v>
      </c>
      <c r="E38" s="11" t="str">
        <f>+Equipes!A9</f>
        <v>MAGNE 2</v>
      </c>
      <c r="F38" s="10"/>
    </row>
    <row r="39" spans="1:6" ht="13.5" customHeight="1">
      <c r="A39" s="10" t="s">
        <v>77</v>
      </c>
      <c r="B39" s="10" t="s">
        <v>63</v>
      </c>
      <c r="C39" s="10" t="s">
        <v>62</v>
      </c>
      <c r="D39" s="10" t="str">
        <f>Equipes!$A$3</f>
        <v>ECHIRE 1</v>
      </c>
      <c r="E39" s="11" t="str">
        <f>+Equipes!A10</f>
        <v>NVL 2</v>
      </c>
      <c r="F39" s="10"/>
    </row>
    <row r="40" spans="1:6" ht="13.5" customHeight="1">
      <c r="A40" s="10" t="s">
        <v>78</v>
      </c>
      <c r="B40" s="10" t="s">
        <v>68</v>
      </c>
      <c r="C40" s="10" t="s">
        <v>66</v>
      </c>
      <c r="D40" s="10" t="str">
        <f>Equipes!$A$11</f>
        <v>CHAMPDENIERS 1</v>
      </c>
      <c r="E40" s="11" t="str">
        <f>+Equipes!A4</f>
        <v>ECHIRE 2</v>
      </c>
      <c r="F40" s="10"/>
    </row>
    <row r="41" spans="1:6" ht="13.5" customHeight="1">
      <c r="A41" s="10" t="s">
        <v>77</v>
      </c>
      <c r="B41" s="10" t="s">
        <v>75</v>
      </c>
      <c r="C41" s="10" t="s">
        <v>62</v>
      </c>
      <c r="D41" s="10" t="str">
        <f>Equipes!$A$5</f>
        <v>FOYER 2</v>
      </c>
      <c r="E41" s="11" t="str">
        <f>+Equipes!A12</f>
        <v>CHAMPDENIERS 2</v>
      </c>
      <c r="F41" s="10"/>
    </row>
    <row r="42" spans="1:6" ht="13.5" customHeight="1">
      <c r="A42" s="10" t="s">
        <v>77</v>
      </c>
      <c r="B42" s="10" t="s">
        <v>61</v>
      </c>
      <c r="C42" s="10" t="s">
        <v>62</v>
      </c>
      <c r="D42" s="10" t="str">
        <f>Equipes!$A$7</f>
        <v>HOPITAL 2</v>
      </c>
      <c r="E42" s="10" t="str">
        <f>+Equipes!A6</f>
        <v>FRONTENAY</v>
      </c>
      <c r="F42" s="10"/>
    </row>
    <row r="43" spans="1:6" ht="13.5" customHeight="1">
      <c r="A43" s="16"/>
      <c r="B43" s="16"/>
      <c r="C43" s="16"/>
      <c r="D43" s="16"/>
      <c r="E43" s="16"/>
      <c r="F43" s="16"/>
    </row>
    <row r="44" spans="1:6" ht="13.5" customHeight="1">
      <c r="A44" s="16"/>
      <c r="B44" s="16"/>
      <c r="C44" s="16"/>
      <c r="D44" s="42" t="s">
        <v>8</v>
      </c>
      <c r="E44" s="17"/>
      <c r="F44" s="16"/>
    </row>
    <row r="45" spans="1:6" ht="13.5" customHeight="1">
      <c r="A45" s="16"/>
      <c r="B45" s="16"/>
      <c r="C45" s="16"/>
      <c r="D45" s="18"/>
      <c r="E45" s="16"/>
      <c r="F45" s="16"/>
    </row>
    <row r="46" spans="1:6" ht="17.25" customHeight="1">
      <c r="A46" s="43" t="s">
        <v>1</v>
      </c>
      <c r="B46" s="43" t="s">
        <v>5</v>
      </c>
      <c r="C46" s="43" t="s">
        <v>2</v>
      </c>
      <c r="D46" s="43" t="s">
        <v>3</v>
      </c>
      <c r="E46" s="43" t="s">
        <v>4</v>
      </c>
      <c r="F46" s="43" t="s">
        <v>23</v>
      </c>
    </row>
    <row r="47" spans="1:6" ht="13.5" customHeight="1">
      <c r="A47" s="10" t="s">
        <v>79</v>
      </c>
      <c r="B47" s="10" t="s">
        <v>70</v>
      </c>
      <c r="C47" s="10" t="s">
        <v>62</v>
      </c>
      <c r="D47" s="11" t="str">
        <f>+Equipes!A9</f>
        <v>MAGNE 2</v>
      </c>
      <c r="E47" s="10" t="str">
        <f>+Equipes!A1</f>
        <v>VBPN</v>
      </c>
      <c r="F47" s="10"/>
    </row>
    <row r="48" spans="1:6" ht="13.5" customHeight="1">
      <c r="A48" s="10" t="s">
        <v>81</v>
      </c>
      <c r="B48" s="10" t="s">
        <v>61</v>
      </c>
      <c r="C48" s="10" t="s">
        <v>66</v>
      </c>
      <c r="D48" s="11" t="str">
        <f>+Equipes!A10</f>
        <v>NVL 2</v>
      </c>
      <c r="E48" s="10" t="str">
        <f>+Equipes!A2</f>
        <v>OP4</v>
      </c>
      <c r="F48" s="10"/>
    </row>
    <row r="49" spans="1:6" ht="13.5" customHeight="1">
      <c r="A49" s="10" t="s">
        <v>80</v>
      </c>
      <c r="B49" s="10" t="s">
        <v>68</v>
      </c>
      <c r="C49" s="10" t="s">
        <v>66</v>
      </c>
      <c r="D49" s="10" t="str">
        <f>+Equipes!A11</f>
        <v>CHAMPDENIERS 1</v>
      </c>
      <c r="E49" s="10" t="str">
        <f>+Equipes!A3</f>
        <v>ECHIRE 1</v>
      </c>
      <c r="F49" s="10"/>
    </row>
    <row r="50" spans="1:6" ht="13.5" customHeight="1">
      <c r="A50" s="10" t="s">
        <v>81</v>
      </c>
      <c r="B50" s="10" t="s">
        <v>63</v>
      </c>
      <c r="C50" s="10" t="s">
        <v>62</v>
      </c>
      <c r="D50" s="10" t="str">
        <f>+Equipes!A4</f>
        <v>ECHIRE 2</v>
      </c>
      <c r="E50" s="10" t="str">
        <f>+Equipes!A12</f>
        <v>CHAMPDENIERS 2</v>
      </c>
      <c r="F50" s="10"/>
    </row>
    <row r="51" spans="1:6" ht="13.5" customHeight="1">
      <c r="A51" s="10" t="s">
        <v>81</v>
      </c>
      <c r="B51" s="10" t="s">
        <v>61</v>
      </c>
      <c r="C51" s="10" t="s">
        <v>62</v>
      </c>
      <c r="D51" s="10" t="str">
        <f>+Equipes!A7</f>
        <v>HOPITAL 2</v>
      </c>
      <c r="E51" s="10" t="str">
        <f>+Equipes!A5</f>
        <v>FOYER 2</v>
      </c>
      <c r="F51" s="10"/>
    </row>
    <row r="52" spans="1:6" ht="13.5" customHeight="1">
      <c r="A52" s="10" t="s">
        <v>80</v>
      </c>
      <c r="B52" s="10" t="s">
        <v>50</v>
      </c>
      <c r="C52" s="10" t="s">
        <v>69</v>
      </c>
      <c r="D52" s="10" t="str">
        <f>+Equipes!A6</f>
        <v>FRONTENAY</v>
      </c>
      <c r="E52" s="10" t="str">
        <f>+Equipes!A8</f>
        <v>MAGNE 1</v>
      </c>
      <c r="F52" s="10"/>
    </row>
    <row r="53" spans="1:6" ht="13.5" customHeight="1">
      <c r="A53" s="16"/>
      <c r="B53" s="16"/>
      <c r="C53" s="16"/>
      <c r="D53" s="16"/>
      <c r="E53" s="16"/>
      <c r="F53" s="16"/>
    </row>
    <row r="54" spans="1:6" ht="13.5" customHeight="1">
      <c r="A54" s="16"/>
      <c r="B54" s="16"/>
      <c r="C54" s="16"/>
      <c r="D54" s="42" t="s">
        <v>9</v>
      </c>
      <c r="E54" s="17"/>
      <c r="F54" s="16"/>
    </row>
    <row r="55" spans="1:6" ht="13.5" customHeight="1">
      <c r="A55" s="16"/>
      <c r="B55" s="16"/>
      <c r="C55" s="16"/>
      <c r="D55" s="18"/>
      <c r="E55" s="16"/>
      <c r="F55" s="16"/>
    </row>
    <row r="56" spans="1:6" ht="18" customHeight="1">
      <c r="A56" s="43" t="s">
        <v>1</v>
      </c>
      <c r="B56" s="43" t="s">
        <v>5</v>
      </c>
      <c r="C56" s="43" t="s">
        <v>2</v>
      </c>
      <c r="D56" s="43" t="s">
        <v>3</v>
      </c>
      <c r="E56" s="43" t="s">
        <v>4</v>
      </c>
      <c r="F56" s="43" t="s">
        <v>23</v>
      </c>
    </row>
    <row r="57" spans="1:6" ht="13.5" customHeight="1">
      <c r="A57" s="10" t="s">
        <v>82</v>
      </c>
      <c r="B57" s="10" t="s">
        <v>58</v>
      </c>
      <c r="C57" s="10" t="s">
        <v>111</v>
      </c>
      <c r="D57" s="11" t="str">
        <f>Equipes!$A$1</f>
        <v>VBPN</v>
      </c>
      <c r="E57" s="10" t="str">
        <f>+Equipes!A11</f>
        <v>CHAMPDENIERS 1</v>
      </c>
      <c r="F57" s="10"/>
    </row>
    <row r="58" spans="1:6" ht="13.5" customHeight="1">
      <c r="A58" s="10" t="s">
        <v>83</v>
      </c>
      <c r="B58" s="10" t="s">
        <v>68</v>
      </c>
      <c r="C58" s="10" t="s">
        <v>66</v>
      </c>
      <c r="D58" s="11" t="str">
        <f>Equipes!$A$12</f>
        <v>CHAMPDENIERS 2</v>
      </c>
      <c r="E58" s="10" t="str">
        <f>+Equipes!A2</f>
        <v>OP4</v>
      </c>
      <c r="F58" s="10"/>
    </row>
    <row r="59" spans="1:6" ht="13.5" customHeight="1">
      <c r="A59" s="10" t="s">
        <v>84</v>
      </c>
      <c r="B59" s="10" t="s">
        <v>63</v>
      </c>
      <c r="C59" s="10" t="s">
        <v>62</v>
      </c>
      <c r="D59" s="10" t="str">
        <f>Equipes!$A$3</f>
        <v>ECHIRE 1</v>
      </c>
      <c r="E59" s="10" t="str">
        <f>+Equipes!A7</f>
        <v>HOPITAL 2</v>
      </c>
      <c r="F59" s="10"/>
    </row>
    <row r="60" spans="1:6" ht="13.5" customHeight="1">
      <c r="A60" s="10" t="s">
        <v>84</v>
      </c>
      <c r="B60" s="10" t="s">
        <v>70</v>
      </c>
      <c r="C60" s="10" t="s">
        <v>62</v>
      </c>
      <c r="D60" s="10" t="str">
        <f>Equipes!$A$8</f>
        <v>MAGNE 1</v>
      </c>
      <c r="E60" s="10" t="str">
        <f>+Equipes!A4</f>
        <v>ECHIRE 2</v>
      </c>
      <c r="F60" s="10"/>
    </row>
    <row r="61" spans="1:6" ht="13.5" customHeight="1">
      <c r="A61" s="10" t="s">
        <v>84</v>
      </c>
      <c r="B61" s="10" t="s">
        <v>75</v>
      </c>
      <c r="C61" s="10" t="s">
        <v>62</v>
      </c>
      <c r="D61" s="10" t="str">
        <f>Equipes!$A$5</f>
        <v>FOYER 2</v>
      </c>
      <c r="E61" s="10" t="str">
        <f>+Equipes!A9</f>
        <v>MAGNE 2</v>
      </c>
      <c r="F61" s="10"/>
    </row>
    <row r="62" spans="1:6" ht="13.5" customHeight="1">
      <c r="A62" s="10" t="s">
        <v>83</v>
      </c>
      <c r="B62" s="10" t="s">
        <v>50</v>
      </c>
      <c r="C62" s="10" t="s">
        <v>69</v>
      </c>
      <c r="D62" s="10" t="str">
        <f>Equipes!$A$6</f>
        <v>FRONTENAY</v>
      </c>
      <c r="E62" s="10" t="str">
        <f>+Equipes!A10</f>
        <v>NVL 2</v>
      </c>
      <c r="F62" s="10"/>
    </row>
    <row r="63" spans="1:6" ht="13.5" customHeight="1">
      <c r="A63" s="28"/>
      <c r="B63" s="28"/>
      <c r="C63" s="28"/>
      <c r="D63" s="28"/>
      <c r="E63" s="28"/>
      <c r="F63" s="28"/>
    </row>
    <row r="64" spans="1:6" ht="13.5" customHeight="1">
      <c r="A64" s="45"/>
      <c r="B64" s="16"/>
      <c r="C64" s="16"/>
      <c r="D64" s="42" t="s">
        <v>10</v>
      </c>
      <c r="E64" s="17"/>
      <c r="F64" s="16"/>
    </row>
    <row r="65" spans="1:6" ht="13.5" customHeight="1">
      <c r="A65" s="16"/>
      <c r="B65" s="16"/>
      <c r="C65" s="16"/>
      <c r="D65" s="44"/>
      <c r="E65" s="16"/>
      <c r="F65" s="16"/>
    </row>
    <row r="66" spans="1:6" ht="18" customHeight="1">
      <c r="A66" s="43" t="s">
        <v>1</v>
      </c>
      <c r="B66" s="43" t="s">
        <v>5</v>
      </c>
      <c r="C66" s="43" t="s">
        <v>2</v>
      </c>
      <c r="D66" s="43" t="s">
        <v>3</v>
      </c>
      <c r="E66" s="43" t="s">
        <v>4</v>
      </c>
      <c r="F66" s="43" t="s">
        <v>23</v>
      </c>
    </row>
    <row r="67" spans="1:6" ht="13.5" customHeight="1">
      <c r="A67" s="10" t="s">
        <v>85</v>
      </c>
      <c r="B67" s="10" t="s">
        <v>65</v>
      </c>
      <c r="C67" s="10" t="s">
        <v>66</v>
      </c>
      <c r="D67" s="11" t="str">
        <f>+Equipes!A10</f>
        <v>NVL 2</v>
      </c>
      <c r="E67" s="10" t="str">
        <f>+Equipes!A1</f>
        <v>VBPN</v>
      </c>
      <c r="F67" s="10"/>
    </row>
    <row r="68" spans="1:6" ht="13.5" customHeight="1">
      <c r="A68" s="10" t="s">
        <v>86</v>
      </c>
      <c r="B68" s="10" t="s">
        <v>61</v>
      </c>
      <c r="C68" s="10" t="s">
        <v>62</v>
      </c>
      <c r="D68" s="11" t="str">
        <f>+Equipes!A2</f>
        <v>OP4</v>
      </c>
      <c r="E68" s="10" t="str">
        <f>+Equipes!A11</f>
        <v>CHAMPDENIERS 1</v>
      </c>
      <c r="F68" s="10"/>
    </row>
    <row r="69" spans="1:6" ht="13.5" customHeight="1">
      <c r="A69" s="10" t="s">
        <v>87</v>
      </c>
      <c r="B69" s="10" t="s">
        <v>68</v>
      </c>
      <c r="C69" s="10" t="s">
        <v>66</v>
      </c>
      <c r="D69" s="10" t="str">
        <f>+Equipes!A12</f>
        <v>CHAMPDENIERS 2</v>
      </c>
      <c r="E69" s="10" t="str">
        <f>+Equipes!A3</f>
        <v>ECHIRE 1</v>
      </c>
      <c r="F69" s="10"/>
    </row>
    <row r="70" spans="1:6" ht="13.5" customHeight="1">
      <c r="A70" s="10" t="s">
        <v>86</v>
      </c>
      <c r="B70" s="10" t="s">
        <v>63</v>
      </c>
      <c r="C70" s="10" t="s">
        <v>62</v>
      </c>
      <c r="D70" s="10" t="str">
        <f>+Equipes!A4</f>
        <v>ECHIRE 2</v>
      </c>
      <c r="E70" s="10" t="str">
        <f>+Equipes!A7</f>
        <v>HOPITAL 2</v>
      </c>
      <c r="F70" s="10"/>
    </row>
    <row r="71" spans="1:6" ht="13.5" customHeight="1">
      <c r="A71" s="10" t="s">
        <v>86</v>
      </c>
      <c r="B71" s="10" t="s">
        <v>70</v>
      </c>
      <c r="C71" s="10" t="s">
        <v>62</v>
      </c>
      <c r="D71" s="10" t="str">
        <f>+Equipes!A8</f>
        <v>MAGNE 1</v>
      </c>
      <c r="E71" s="10" t="str">
        <f>+Equipes!A5</f>
        <v>FOYER 2</v>
      </c>
      <c r="F71" s="10"/>
    </row>
    <row r="72" spans="1:6" ht="13.5" customHeight="1">
      <c r="A72" s="10" t="s">
        <v>88</v>
      </c>
      <c r="B72" s="10" t="s">
        <v>70</v>
      </c>
      <c r="C72" s="10" t="s">
        <v>62</v>
      </c>
      <c r="D72" s="10" t="str">
        <f>+Equipes!A9</f>
        <v>MAGNE 2</v>
      </c>
      <c r="E72" s="10" t="str">
        <f>+Equipes!A6</f>
        <v>FRONTENAY</v>
      </c>
      <c r="F72" s="10"/>
    </row>
    <row r="73" spans="1:6" ht="13.5" customHeight="1">
      <c r="A73" s="28"/>
      <c r="B73" s="28"/>
      <c r="C73" s="28"/>
      <c r="D73" s="28"/>
      <c r="E73" s="28"/>
      <c r="F73" s="28"/>
    </row>
    <row r="74" spans="1:6" ht="13.5" customHeight="1">
      <c r="A74" s="16"/>
      <c r="B74" s="16"/>
      <c r="C74" s="16"/>
      <c r="D74" s="42" t="s">
        <v>11</v>
      </c>
      <c r="E74" s="17"/>
      <c r="F74" s="16"/>
    </row>
    <row r="75" spans="1:6" ht="13.5" customHeight="1">
      <c r="A75" s="16"/>
      <c r="B75" s="16"/>
      <c r="C75" s="16"/>
      <c r="D75" s="18"/>
      <c r="E75" s="16"/>
      <c r="F75" s="16"/>
    </row>
    <row r="76" spans="1:6" ht="18" customHeight="1">
      <c r="A76" s="43" t="s">
        <v>1</v>
      </c>
      <c r="B76" s="43" t="s">
        <v>5</v>
      </c>
      <c r="C76" s="43" t="s">
        <v>2</v>
      </c>
      <c r="D76" s="43" t="s">
        <v>3</v>
      </c>
      <c r="E76" s="43" t="s">
        <v>4</v>
      </c>
      <c r="F76" s="43" t="s">
        <v>23</v>
      </c>
    </row>
    <row r="77" spans="1:6" ht="13.5" customHeight="1">
      <c r="A77" s="10" t="s">
        <v>90</v>
      </c>
      <c r="B77" s="10" t="s">
        <v>58</v>
      </c>
      <c r="C77" s="10" t="s">
        <v>111</v>
      </c>
      <c r="D77" s="11" t="str">
        <f>Equipes!$A$1</f>
        <v>VBPN</v>
      </c>
      <c r="E77" s="10" t="str">
        <f>Equipes!$A$2</f>
        <v>OP4</v>
      </c>
      <c r="F77" s="10"/>
    </row>
    <row r="78" spans="1:6" ht="13.5" customHeight="1">
      <c r="A78" s="10" t="s">
        <v>91</v>
      </c>
      <c r="B78" s="11" t="s">
        <v>63</v>
      </c>
      <c r="C78" s="10" t="s">
        <v>62</v>
      </c>
      <c r="D78" s="11" t="str">
        <f>Equipes!$A$3</f>
        <v>ECHIRE 1</v>
      </c>
      <c r="E78" s="10" t="str">
        <f>Equipes!$A$4</f>
        <v>ECHIRE 2</v>
      </c>
      <c r="F78" s="11"/>
    </row>
    <row r="79" spans="1:6" ht="13.5" customHeight="1">
      <c r="A79" s="10" t="s">
        <v>91</v>
      </c>
      <c r="B79" s="10" t="s">
        <v>75</v>
      </c>
      <c r="C79" s="10" t="s">
        <v>62</v>
      </c>
      <c r="D79" s="10" t="str">
        <f>Equipes!$A$5</f>
        <v>FOYER 2</v>
      </c>
      <c r="E79" s="10" t="str">
        <f>Equipes!$A$6</f>
        <v>FRONTENAY</v>
      </c>
      <c r="F79" s="10"/>
    </row>
    <row r="80" spans="1:6" ht="13.5" customHeight="1">
      <c r="A80" s="10" t="s">
        <v>91</v>
      </c>
      <c r="B80" s="11" t="s">
        <v>61</v>
      </c>
      <c r="C80" s="10" t="s">
        <v>62</v>
      </c>
      <c r="D80" s="10" t="str">
        <f>Equipes!$A$7</f>
        <v>HOPITAL 2</v>
      </c>
      <c r="E80" s="10" t="str">
        <f>Equipes!$A$8</f>
        <v>MAGNE 1</v>
      </c>
      <c r="F80" s="11"/>
    </row>
    <row r="81" spans="1:6" ht="13.5" customHeight="1">
      <c r="A81" s="10" t="s">
        <v>90</v>
      </c>
      <c r="B81" s="10" t="s">
        <v>70</v>
      </c>
      <c r="C81" s="10" t="s">
        <v>62</v>
      </c>
      <c r="D81" s="10" t="str">
        <f>Equipes!$A$9</f>
        <v>MAGNE 2</v>
      </c>
      <c r="E81" s="10" t="str">
        <f>Equipes!$A$10</f>
        <v>NVL 2</v>
      </c>
      <c r="F81" s="10"/>
    </row>
    <row r="82" spans="1:6" ht="13.5" customHeight="1">
      <c r="A82" s="10" t="s">
        <v>92</v>
      </c>
      <c r="B82" s="10" t="s">
        <v>68</v>
      </c>
      <c r="C82" s="10" t="s">
        <v>66</v>
      </c>
      <c r="D82" s="10" t="str">
        <f>Equipes!$A$11</f>
        <v>CHAMPDENIERS 1</v>
      </c>
      <c r="E82" s="10" t="str">
        <f>Equipes!$A$12</f>
        <v>CHAMPDENIERS 2</v>
      </c>
      <c r="F82" s="10"/>
    </row>
    <row r="83" spans="1:6" ht="13.5" customHeight="1">
      <c r="A83" s="16"/>
      <c r="B83" s="16"/>
      <c r="C83" s="16"/>
      <c r="D83" s="16"/>
      <c r="E83" s="16"/>
      <c r="F83" s="16"/>
    </row>
    <row r="84" spans="1:6" ht="13.5" customHeight="1">
      <c r="A84" s="16"/>
      <c r="B84" s="16"/>
      <c r="C84" s="16"/>
      <c r="D84" s="42" t="s">
        <v>12</v>
      </c>
      <c r="E84" s="17"/>
      <c r="F84" s="16"/>
    </row>
    <row r="85" spans="1:6" ht="13.5" customHeight="1">
      <c r="A85" s="16"/>
      <c r="B85" s="16"/>
      <c r="C85" s="16"/>
      <c r="D85" s="18"/>
      <c r="E85" s="16"/>
      <c r="F85" s="16"/>
    </row>
    <row r="86" spans="1:6" ht="18" customHeight="1">
      <c r="A86" s="43" t="s">
        <v>1</v>
      </c>
      <c r="B86" s="43" t="s">
        <v>5</v>
      </c>
      <c r="C86" s="43" t="s">
        <v>2</v>
      </c>
      <c r="D86" s="43" t="s">
        <v>3</v>
      </c>
      <c r="E86" s="43" t="s">
        <v>4</v>
      </c>
      <c r="F86" s="43" t="s">
        <v>23</v>
      </c>
    </row>
    <row r="87" spans="1:6" ht="13.5" customHeight="1">
      <c r="A87" s="10" t="s">
        <v>93</v>
      </c>
      <c r="B87" s="10" t="s">
        <v>61</v>
      </c>
      <c r="C87" s="10" t="s">
        <v>62</v>
      </c>
      <c r="D87" s="11" t="str">
        <f>Equipes!$A$2</f>
        <v>OP4</v>
      </c>
      <c r="E87" s="10" t="str">
        <f>Equipes!$A$3</f>
        <v>ECHIRE 1</v>
      </c>
      <c r="F87" s="10"/>
    </row>
    <row r="88" spans="1:6" ht="13.5" customHeight="1">
      <c r="A88" s="10" t="s">
        <v>93</v>
      </c>
      <c r="B88" s="10" t="s">
        <v>63</v>
      </c>
      <c r="C88" s="10" t="s">
        <v>62</v>
      </c>
      <c r="D88" s="11" t="str">
        <f>Equipes!$A$4</f>
        <v>ECHIRE 2</v>
      </c>
      <c r="E88" s="10" t="str">
        <f>Equipes!$A$5</f>
        <v>FOYER 2</v>
      </c>
      <c r="F88" s="10"/>
    </row>
    <row r="89" spans="1:6" ht="13.5" customHeight="1">
      <c r="A89" s="10" t="s">
        <v>94</v>
      </c>
      <c r="B89" s="10" t="s">
        <v>50</v>
      </c>
      <c r="C89" s="10" t="s">
        <v>69</v>
      </c>
      <c r="D89" s="10" t="str">
        <f>Equipes!$A$6</f>
        <v>FRONTENAY</v>
      </c>
      <c r="E89" s="10" t="str">
        <f>Equipes!$A$1</f>
        <v>VBPN</v>
      </c>
      <c r="F89" s="10"/>
    </row>
    <row r="90" spans="1:6" ht="13.5" customHeight="1">
      <c r="A90" s="10" t="s">
        <v>93</v>
      </c>
      <c r="B90" s="10" t="s">
        <v>70</v>
      </c>
      <c r="C90" s="10" t="s">
        <v>62</v>
      </c>
      <c r="D90" s="10" t="str">
        <f>Equipes!$A$8</f>
        <v>MAGNE 1</v>
      </c>
      <c r="E90" s="10" t="str">
        <f>Equipes!$A$9</f>
        <v>MAGNE 2</v>
      </c>
      <c r="F90" s="10"/>
    </row>
    <row r="91" spans="1:6" ht="13.5" customHeight="1">
      <c r="A91" s="10" t="s">
        <v>95</v>
      </c>
      <c r="B91" s="10" t="s">
        <v>65</v>
      </c>
      <c r="C91" s="10" t="s">
        <v>66</v>
      </c>
      <c r="D91" s="10" t="str">
        <f>Equipes!$A$10</f>
        <v>NVL 2</v>
      </c>
      <c r="E91" s="10" t="str">
        <f>Equipes!$A$11</f>
        <v>CHAMPDENIERS 1</v>
      </c>
      <c r="F91" s="10"/>
    </row>
    <row r="92" spans="1:6" ht="13.5" customHeight="1">
      <c r="A92" s="10" t="s">
        <v>94</v>
      </c>
      <c r="B92" s="10" t="s">
        <v>68</v>
      </c>
      <c r="C92" s="10" t="s">
        <v>66</v>
      </c>
      <c r="D92" s="10" t="str">
        <f>Equipes!$A$12</f>
        <v>CHAMPDENIERS 2</v>
      </c>
      <c r="E92" s="10" t="str">
        <f>Equipes!$A$7</f>
        <v>HOPITAL 2</v>
      </c>
      <c r="F92" s="10"/>
    </row>
    <row r="93" spans="1:6" ht="13.5" customHeight="1">
      <c r="A93" s="28"/>
      <c r="B93" s="28"/>
      <c r="C93" s="28"/>
      <c r="D93" s="28"/>
      <c r="E93" s="28"/>
      <c r="F93" s="28"/>
    </row>
    <row r="94" spans="1:6" ht="13.5" customHeight="1">
      <c r="A94" s="16"/>
      <c r="B94" s="16"/>
      <c r="C94" s="16"/>
      <c r="D94" s="42" t="s">
        <v>13</v>
      </c>
      <c r="E94" s="17"/>
      <c r="F94" s="16"/>
    </row>
    <row r="95" spans="1:6" ht="13.5" customHeight="1">
      <c r="A95" s="16"/>
      <c r="B95" s="16"/>
      <c r="C95" s="16"/>
      <c r="D95" s="18"/>
      <c r="E95" s="16"/>
      <c r="F95" s="16"/>
    </row>
    <row r="96" spans="1:6" ht="18" customHeight="1">
      <c r="A96" s="43" t="s">
        <v>1</v>
      </c>
      <c r="B96" s="43" t="s">
        <v>5</v>
      </c>
      <c r="C96" s="43" t="s">
        <v>2</v>
      </c>
      <c r="D96" s="43" t="s">
        <v>3</v>
      </c>
      <c r="E96" s="43" t="s">
        <v>4</v>
      </c>
      <c r="F96" s="43" t="s">
        <v>23</v>
      </c>
    </row>
    <row r="97" spans="1:6" ht="13.5" customHeight="1">
      <c r="A97" s="10" t="s">
        <v>97</v>
      </c>
      <c r="B97" s="10" t="s">
        <v>75</v>
      </c>
      <c r="C97" s="10" t="s">
        <v>62</v>
      </c>
      <c r="D97" s="11" t="str">
        <f>Equipes!$A$5</f>
        <v>FOYER 2</v>
      </c>
      <c r="E97" s="10" t="str">
        <f>Equipes!$A$1</f>
        <v>VBPN</v>
      </c>
      <c r="F97" s="10"/>
    </row>
    <row r="98" spans="1:6" ht="13.5" customHeight="1">
      <c r="A98" s="10" t="s">
        <v>96</v>
      </c>
      <c r="B98" s="10" t="s">
        <v>50</v>
      </c>
      <c r="C98" s="10" t="s">
        <v>69</v>
      </c>
      <c r="D98" s="11" t="str">
        <f>Equipes!$A$6</f>
        <v>FRONTENAY</v>
      </c>
      <c r="E98" s="10" t="str">
        <f>Equipes!$A$3</f>
        <v>ECHIRE 1</v>
      </c>
      <c r="F98" s="10"/>
    </row>
    <row r="99" spans="1:6" ht="13.5" customHeight="1">
      <c r="A99" s="10" t="s">
        <v>97</v>
      </c>
      <c r="B99" s="10" t="s">
        <v>63</v>
      </c>
      <c r="C99" s="10" t="s">
        <v>62</v>
      </c>
      <c r="D99" s="10" t="str">
        <f>Equipes!$A$4</f>
        <v>ECHIRE 2</v>
      </c>
      <c r="E99" s="10" t="str">
        <f>Equipes!$A$2</f>
        <v>OP4</v>
      </c>
      <c r="F99" s="10"/>
    </row>
    <row r="100" spans="1:6" ht="13.5" customHeight="1">
      <c r="A100" s="10" t="s">
        <v>97</v>
      </c>
      <c r="B100" s="10" t="s">
        <v>61</v>
      </c>
      <c r="C100" s="10" t="s">
        <v>62</v>
      </c>
      <c r="D100" s="10" t="str">
        <f>Equipes!$A$7</f>
        <v>HOPITAL 2</v>
      </c>
      <c r="E100" s="10" t="str">
        <f>Equipes!$A$11</f>
        <v>CHAMPDENIERS 1</v>
      </c>
      <c r="F100" s="10"/>
    </row>
    <row r="101" spans="1:6" ht="13.5" customHeight="1">
      <c r="A101" s="10" t="s">
        <v>97</v>
      </c>
      <c r="B101" s="10" t="s">
        <v>70</v>
      </c>
      <c r="C101" s="10" t="s">
        <v>62</v>
      </c>
      <c r="D101" s="10" t="str">
        <f>Equipes!$A$8</f>
        <v>MAGNE 1</v>
      </c>
      <c r="E101" s="10" t="str">
        <f>Equipes!$A$10</f>
        <v>NVL 2</v>
      </c>
      <c r="F101" s="10"/>
    </row>
    <row r="102" spans="1:6" ht="13.5" customHeight="1">
      <c r="A102" s="10" t="s">
        <v>96</v>
      </c>
      <c r="B102" s="10" t="s">
        <v>68</v>
      </c>
      <c r="C102" s="10" t="s">
        <v>66</v>
      </c>
      <c r="D102" s="10" t="str">
        <f>Equipes!$A$12</f>
        <v>CHAMPDENIERS 2</v>
      </c>
      <c r="E102" s="10" t="str">
        <f>Equipes!$A$9</f>
        <v>MAGNE 2</v>
      </c>
      <c r="F102" s="10"/>
    </row>
    <row r="103" spans="1:6" ht="13.5" customHeight="1">
      <c r="A103" s="16"/>
      <c r="B103" s="16"/>
      <c r="C103" s="16"/>
      <c r="D103" s="16"/>
      <c r="E103" s="16"/>
      <c r="F103" s="16"/>
    </row>
    <row r="104" spans="1:6" ht="13.5" customHeight="1">
      <c r="A104" s="16"/>
      <c r="B104" s="16"/>
      <c r="C104" s="16"/>
      <c r="D104" s="42" t="s">
        <v>14</v>
      </c>
      <c r="E104" s="17"/>
      <c r="F104" s="16"/>
    </row>
    <row r="105" spans="1:6" ht="13.5" customHeight="1">
      <c r="A105" s="16"/>
      <c r="B105" s="16"/>
      <c r="C105" s="16"/>
      <c r="D105" s="18"/>
      <c r="E105" s="16"/>
      <c r="F105" s="16"/>
    </row>
    <row r="106" spans="1:6" ht="18" customHeight="1">
      <c r="A106" s="43" t="s">
        <v>1</v>
      </c>
      <c r="B106" s="43" t="s">
        <v>5</v>
      </c>
      <c r="C106" s="43" t="s">
        <v>2</v>
      </c>
      <c r="D106" s="43" t="s">
        <v>3</v>
      </c>
      <c r="E106" s="43" t="s">
        <v>4</v>
      </c>
      <c r="F106" s="43" t="s">
        <v>23</v>
      </c>
    </row>
    <row r="107" spans="1:6" ht="13.5" customHeight="1">
      <c r="A107" s="10" t="s">
        <v>98</v>
      </c>
      <c r="B107" s="10" t="s">
        <v>58</v>
      </c>
      <c r="C107" s="10" t="s">
        <v>59</v>
      </c>
      <c r="D107" s="11" t="str">
        <f>Equipes!$A$1</f>
        <v>VBPN</v>
      </c>
      <c r="E107" s="10" t="str">
        <f>Equipes!$A$3</f>
        <v>ECHIRE 1</v>
      </c>
      <c r="F107" s="10"/>
    </row>
    <row r="108" spans="1:6" ht="13.5" customHeight="1">
      <c r="A108" s="10" t="s">
        <v>99</v>
      </c>
      <c r="B108" s="10" t="s">
        <v>61</v>
      </c>
      <c r="C108" s="10" t="s">
        <v>62</v>
      </c>
      <c r="D108" s="11" t="str">
        <f>Equipes!$A$2</f>
        <v>OP4</v>
      </c>
      <c r="E108" s="10" t="str">
        <f>Equipes!$A$5</f>
        <v>FOYER 2</v>
      </c>
      <c r="F108" s="10"/>
    </row>
    <row r="109" spans="1:6" ht="13.5" customHeight="1">
      <c r="A109" s="10" t="s">
        <v>99</v>
      </c>
      <c r="B109" s="10" t="s">
        <v>63</v>
      </c>
      <c r="C109" s="10" t="s">
        <v>62</v>
      </c>
      <c r="D109" s="10" t="str">
        <f>Equipes!$A$4</f>
        <v>ECHIRE 2</v>
      </c>
      <c r="E109" s="10" t="str">
        <f>Equipes!$A$6</f>
        <v>FRONTENAY</v>
      </c>
      <c r="F109" s="10"/>
    </row>
    <row r="110" spans="1:6" ht="13.5" customHeight="1">
      <c r="A110" s="10" t="s">
        <v>99</v>
      </c>
      <c r="B110" s="10" t="s">
        <v>61</v>
      </c>
      <c r="C110" s="10" t="s">
        <v>62</v>
      </c>
      <c r="D110" s="10" t="str">
        <f>Equipes!$A$9</f>
        <v>MAGNE 2</v>
      </c>
      <c r="E110" s="10" t="str">
        <f>Equipes!$A$7</f>
        <v>HOPITAL 2</v>
      </c>
      <c r="F110" s="10"/>
    </row>
    <row r="111" spans="1:6" ht="13.5" customHeight="1">
      <c r="A111" s="10" t="s">
        <v>100</v>
      </c>
      <c r="B111" s="10" t="s">
        <v>68</v>
      </c>
      <c r="C111" s="10" t="s">
        <v>66</v>
      </c>
      <c r="D111" s="10" t="str">
        <f>Equipes!$A$11</f>
        <v>CHAMPDENIERS 1</v>
      </c>
      <c r="E111" s="10" t="str">
        <f>Equipes!$A$8</f>
        <v>MAGNE 1</v>
      </c>
      <c r="F111" s="10"/>
    </row>
    <row r="112" spans="1:6" ht="13.5" customHeight="1">
      <c r="A112" s="10" t="s">
        <v>101</v>
      </c>
      <c r="B112" s="10" t="s">
        <v>65</v>
      </c>
      <c r="C112" s="10" t="s">
        <v>66</v>
      </c>
      <c r="D112" s="10" t="str">
        <f>Equipes!$A$10</f>
        <v>NVL 2</v>
      </c>
      <c r="E112" s="10" t="str">
        <f>Equipes!$A$12</f>
        <v>CHAMPDENIERS 2</v>
      </c>
      <c r="F112" s="10"/>
    </row>
    <row r="113" spans="1:6" ht="13.5" customHeight="1">
      <c r="A113" s="28"/>
      <c r="B113" s="28"/>
      <c r="C113" s="28"/>
      <c r="D113" s="28"/>
      <c r="E113" s="28"/>
      <c r="F113" s="28"/>
    </row>
    <row r="114" spans="1:6" ht="13.5" customHeight="1">
      <c r="A114" s="16"/>
      <c r="B114" s="16"/>
      <c r="C114" s="16"/>
      <c r="D114" s="42" t="s">
        <v>15</v>
      </c>
      <c r="E114" s="17"/>
      <c r="F114" s="16"/>
    </row>
    <row r="115" spans="1:6" ht="13.5" customHeight="1">
      <c r="A115" s="16"/>
      <c r="B115" s="16"/>
      <c r="C115" s="16"/>
      <c r="D115" s="18"/>
      <c r="E115" s="16"/>
      <c r="F115" s="16"/>
    </row>
    <row r="116" spans="1:6" ht="17.25" customHeight="1">
      <c r="A116" s="43" t="s">
        <v>1</v>
      </c>
      <c r="B116" s="43" t="s">
        <v>5</v>
      </c>
      <c r="C116" s="43" t="s">
        <v>2</v>
      </c>
      <c r="D116" s="43" t="s">
        <v>3</v>
      </c>
      <c r="E116" s="43" t="s">
        <v>4</v>
      </c>
      <c r="F116" s="43" t="s">
        <v>23</v>
      </c>
    </row>
    <row r="117" spans="1:6" ht="13.5" customHeight="1">
      <c r="A117" s="10" t="s">
        <v>102</v>
      </c>
      <c r="B117" s="10" t="s">
        <v>58</v>
      </c>
      <c r="C117" s="10" t="s">
        <v>59</v>
      </c>
      <c r="D117" s="11" t="str">
        <f>Equipes!$A$1</f>
        <v>VBPN</v>
      </c>
      <c r="E117" s="10" t="str">
        <f>Equipes!$A$4</f>
        <v>ECHIRE 2</v>
      </c>
      <c r="F117" s="10"/>
    </row>
    <row r="118" spans="1:6" ht="13.5" customHeight="1">
      <c r="A118" s="10" t="s">
        <v>103</v>
      </c>
      <c r="B118" s="10" t="s">
        <v>50</v>
      </c>
      <c r="C118" s="10" t="s">
        <v>69</v>
      </c>
      <c r="D118" s="11" t="str">
        <f>Equipes!$A$6</f>
        <v>FRONTENAY</v>
      </c>
      <c r="E118" s="10" t="str">
        <f>Equipes!$A$2</f>
        <v>OP4</v>
      </c>
      <c r="F118" s="10"/>
    </row>
    <row r="119" spans="1:13" ht="13.5" customHeight="1">
      <c r="A119" s="10" t="s">
        <v>104</v>
      </c>
      <c r="B119" s="10" t="s">
        <v>63</v>
      </c>
      <c r="C119" s="10" t="s">
        <v>62</v>
      </c>
      <c r="D119" s="10" t="str">
        <f>Equipes!$A$3</f>
        <v>ECHIRE 1</v>
      </c>
      <c r="E119" s="10" t="str">
        <f>Equipes!$A$5</f>
        <v>FOYER 2</v>
      </c>
      <c r="F119" s="10"/>
      <c r="I119" s="4"/>
      <c r="J119" s="5"/>
      <c r="K119" s="4"/>
      <c r="L119" s="4"/>
      <c r="M119" s="4"/>
    </row>
    <row r="120" spans="1:13" ht="13.5" customHeight="1">
      <c r="A120" s="10" t="s">
        <v>104</v>
      </c>
      <c r="B120" s="10" t="s">
        <v>61</v>
      </c>
      <c r="C120" s="10" t="s">
        <v>62</v>
      </c>
      <c r="D120" s="10" t="str">
        <f>Equipes!$A$7</f>
        <v>HOPITAL 2</v>
      </c>
      <c r="E120" s="10" t="str">
        <f>Equipes!$A$10</f>
        <v>NVL 2</v>
      </c>
      <c r="F120" s="10"/>
      <c r="I120" s="4"/>
      <c r="J120" s="5"/>
      <c r="K120" s="4"/>
      <c r="L120" s="4"/>
      <c r="M120" s="4"/>
    </row>
    <row r="121" spans="1:13" ht="13.5" customHeight="1">
      <c r="A121" s="10" t="s">
        <v>104</v>
      </c>
      <c r="B121" s="10" t="s">
        <v>70</v>
      </c>
      <c r="C121" s="10" t="s">
        <v>62</v>
      </c>
      <c r="D121" s="10" t="str">
        <f>Equipes!$A$8</f>
        <v>MAGNE 1</v>
      </c>
      <c r="E121" s="10" t="str">
        <f>Equipes!$A$12</f>
        <v>CHAMPDENIERS 2</v>
      </c>
      <c r="F121" s="10"/>
      <c r="I121" s="4"/>
      <c r="J121" s="5"/>
      <c r="K121" s="4"/>
      <c r="L121" s="4"/>
      <c r="M121" s="4"/>
    </row>
    <row r="122" spans="1:13" ht="13.5" customHeight="1">
      <c r="A122" s="10" t="s">
        <v>103</v>
      </c>
      <c r="B122" s="10" t="s">
        <v>68</v>
      </c>
      <c r="C122" s="10" t="s">
        <v>66</v>
      </c>
      <c r="D122" s="10" t="str">
        <f>Equipes!$A$11</f>
        <v>CHAMPDENIERS 1</v>
      </c>
      <c r="E122" s="10" t="str">
        <f>Equipes!$A$9</f>
        <v>MAGNE 2</v>
      </c>
      <c r="F122" s="10"/>
      <c r="I122" s="4"/>
      <c r="J122" s="5"/>
      <c r="K122" s="4"/>
      <c r="L122" s="4"/>
      <c r="M122" s="4"/>
    </row>
    <row r="123" spans="1:13" ht="13.5" customHeight="1">
      <c r="A123" s="16"/>
      <c r="B123" s="16"/>
      <c r="C123" s="16"/>
      <c r="D123" s="16"/>
      <c r="E123" s="16"/>
      <c r="F123" s="16"/>
      <c r="I123" s="4"/>
      <c r="J123" s="5"/>
      <c r="K123" s="4"/>
      <c r="L123" s="4"/>
      <c r="M123" s="4"/>
    </row>
    <row r="124" spans="1:13" ht="13.5" customHeight="1">
      <c r="A124" s="16"/>
      <c r="B124" s="16"/>
      <c r="C124" s="16"/>
      <c r="D124" s="42" t="s">
        <v>16</v>
      </c>
      <c r="E124" s="17"/>
      <c r="F124" s="16"/>
      <c r="I124" s="4"/>
      <c r="J124" s="5"/>
      <c r="K124" s="4"/>
      <c r="L124" s="4"/>
      <c r="M124" s="4"/>
    </row>
    <row r="125" spans="1:13" ht="13.5" customHeight="1">
      <c r="A125" s="16"/>
      <c r="B125" s="16"/>
      <c r="C125" s="16"/>
      <c r="D125" s="18"/>
      <c r="E125" s="16"/>
      <c r="F125" s="16"/>
      <c r="I125" s="4"/>
      <c r="J125" s="5"/>
      <c r="K125" s="4"/>
      <c r="L125" s="4"/>
      <c r="M125" s="4"/>
    </row>
    <row r="126" spans="1:13" ht="18" customHeight="1">
      <c r="A126" s="43" t="s">
        <v>1</v>
      </c>
      <c r="B126" s="43" t="s">
        <v>5</v>
      </c>
      <c r="C126" s="43" t="s">
        <v>2</v>
      </c>
      <c r="D126" s="43" t="s">
        <v>3</v>
      </c>
      <c r="E126" s="43" t="s">
        <v>4</v>
      </c>
      <c r="F126" s="43" t="s">
        <v>23</v>
      </c>
      <c r="I126" s="4"/>
      <c r="J126" s="5"/>
      <c r="K126" s="4"/>
      <c r="L126" s="4"/>
      <c r="M126" s="4"/>
    </row>
    <row r="127" spans="1:13" ht="13.5" customHeight="1">
      <c r="A127" s="10" t="s">
        <v>105</v>
      </c>
      <c r="B127" s="10" t="s">
        <v>61</v>
      </c>
      <c r="C127" s="10" t="s">
        <v>62</v>
      </c>
      <c r="D127" s="10" t="str">
        <f aca="true" t="shared" si="0" ref="D127:D132">E17</f>
        <v>HOPITAL 2</v>
      </c>
      <c r="E127" s="10" t="str">
        <f aca="true" t="shared" si="1" ref="E127:E132">D17</f>
        <v>VBPN</v>
      </c>
      <c r="F127" s="10"/>
      <c r="I127" s="4"/>
      <c r="J127" s="5"/>
      <c r="K127" s="4"/>
      <c r="L127" s="4"/>
      <c r="M127" s="4"/>
    </row>
    <row r="128" spans="1:13" ht="13.5" customHeight="1">
      <c r="A128" s="10" t="s">
        <v>105</v>
      </c>
      <c r="B128" s="10" t="s">
        <v>70</v>
      </c>
      <c r="C128" s="10" t="s">
        <v>62</v>
      </c>
      <c r="D128" s="10" t="str">
        <f t="shared" si="0"/>
        <v>MAGNE 1</v>
      </c>
      <c r="E128" s="10" t="str">
        <f t="shared" si="1"/>
        <v>OP4</v>
      </c>
      <c r="F128" s="10"/>
      <c r="I128" s="4"/>
      <c r="J128" s="5"/>
      <c r="K128" s="4"/>
      <c r="L128" s="4"/>
      <c r="M128" s="4"/>
    </row>
    <row r="129" spans="1:13" ht="13.5" customHeight="1">
      <c r="A129" s="10" t="s">
        <v>106</v>
      </c>
      <c r="B129" s="10" t="s">
        <v>70</v>
      </c>
      <c r="C129" s="10" t="s">
        <v>62</v>
      </c>
      <c r="D129" s="10" t="str">
        <f t="shared" si="0"/>
        <v>MAGNE 2</v>
      </c>
      <c r="E129" s="10" t="str">
        <f t="shared" si="1"/>
        <v>ECHIRE 1</v>
      </c>
      <c r="F129" s="10"/>
      <c r="I129" s="4"/>
      <c r="J129" s="5"/>
      <c r="K129" s="4"/>
      <c r="L129" s="4"/>
      <c r="M129" s="4"/>
    </row>
    <row r="130" spans="1:13" ht="13.5" customHeight="1">
      <c r="A130" s="10" t="s">
        <v>105</v>
      </c>
      <c r="B130" s="10" t="s">
        <v>63</v>
      </c>
      <c r="C130" s="10" t="s">
        <v>62</v>
      </c>
      <c r="D130" s="10" t="str">
        <f t="shared" si="0"/>
        <v>ECHIRE 2</v>
      </c>
      <c r="E130" s="10" t="str">
        <f t="shared" si="1"/>
        <v>NVL 2</v>
      </c>
      <c r="F130" s="10"/>
      <c r="I130" s="4"/>
      <c r="J130" s="5"/>
      <c r="K130" s="4"/>
      <c r="L130" s="4"/>
      <c r="M130" s="4"/>
    </row>
    <row r="131" spans="1:13" ht="13.5" customHeight="1">
      <c r="A131" s="10" t="s">
        <v>105</v>
      </c>
      <c r="B131" s="10" t="s">
        <v>75</v>
      </c>
      <c r="C131" s="10" t="s">
        <v>62</v>
      </c>
      <c r="D131" s="10" t="str">
        <f t="shared" si="0"/>
        <v>FOYER 2</v>
      </c>
      <c r="E131" s="10" t="str">
        <f t="shared" si="1"/>
        <v>CHAMPDENIERS 1</v>
      </c>
      <c r="F131" s="10"/>
      <c r="I131" s="4"/>
      <c r="J131" s="5"/>
      <c r="K131" s="4"/>
      <c r="L131" s="4"/>
      <c r="M131" s="4"/>
    </row>
    <row r="132" spans="1:13" ht="13.5" customHeight="1">
      <c r="A132" s="10" t="s">
        <v>107</v>
      </c>
      <c r="B132" s="10" t="s">
        <v>68</v>
      </c>
      <c r="C132" s="10" t="s">
        <v>66</v>
      </c>
      <c r="D132" s="10" t="str">
        <f t="shared" si="0"/>
        <v>CHAMPDENIERS 2</v>
      </c>
      <c r="E132" s="10" t="str">
        <f t="shared" si="1"/>
        <v>FRONTENAY</v>
      </c>
      <c r="F132" s="10"/>
      <c r="I132" s="4"/>
      <c r="J132" s="5"/>
      <c r="K132" s="4"/>
      <c r="L132" s="4"/>
      <c r="M132" s="4"/>
    </row>
    <row r="133" spans="1:13" ht="13.5" customHeight="1">
      <c r="A133" s="28"/>
      <c r="B133" s="28"/>
      <c r="C133" s="28"/>
      <c r="D133" s="28"/>
      <c r="E133" s="28"/>
      <c r="F133" s="28"/>
      <c r="I133" s="4"/>
      <c r="J133" s="5"/>
      <c r="K133" s="4"/>
      <c r="L133" s="4"/>
      <c r="M133" s="4"/>
    </row>
    <row r="134" spans="1:13" ht="13.5" customHeight="1">
      <c r="A134" s="16"/>
      <c r="B134" s="16"/>
      <c r="C134" s="16"/>
      <c r="D134" s="42" t="s">
        <v>17</v>
      </c>
      <c r="E134" s="17"/>
      <c r="F134" s="16"/>
      <c r="I134" s="4"/>
      <c r="J134" s="5"/>
      <c r="K134" s="4"/>
      <c r="L134" s="4"/>
      <c r="M134" s="4"/>
    </row>
    <row r="135" spans="1:13" ht="18" customHeight="1">
      <c r="A135" s="16"/>
      <c r="B135" s="16"/>
      <c r="C135" s="16"/>
      <c r="D135" s="18"/>
      <c r="E135" s="16"/>
      <c r="F135" s="16"/>
      <c r="I135" s="4"/>
      <c r="J135" s="5"/>
      <c r="K135" s="4"/>
      <c r="L135" s="4"/>
      <c r="M135" s="4"/>
    </row>
    <row r="136" spans="1:13" ht="13.5" customHeight="1">
      <c r="A136" s="43" t="s">
        <v>1</v>
      </c>
      <c r="B136" s="43" t="s">
        <v>5</v>
      </c>
      <c r="C136" s="43" t="s">
        <v>2</v>
      </c>
      <c r="D136" s="43" t="s">
        <v>3</v>
      </c>
      <c r="E136" s="43" t="s">
        <v>4</v>
      </c>
      <c r="F136" s="43" t="s">
        <v>23</v>
      </c>
      <c r="I136" s="4"/>
      <c r="J136" s="5"/>
      <c r="K136" s="4"/>
      <c r="L136" s="4"/>
      <c r="M136" s="4"/>
    </row>
    <row r="137" spans="1:13" ht="13.5" customHeight="1">
      <c r="A137" s="10" t="s">
        <v>108</v>
      </c>
      <c r="B137" s="10" t="s">
        <v>61</v>
      </c>
      <c r="C137" s="10" t="s">
        <v>62</v>
      </c>
      <c r="D137" s="10" t="str">
        <f aca="true" t="shared" si="2" ref="D137:D142">E27</f>
        <v>OP4</v>
      </c>
      <c r="E137" s="10" t="str">
        <f aca="true" t="shared" si="3" ref="E137:E142">D27</f>
        <v>HOPITAL 2</v>
      </c>
      <c r="F137" s="10"/>
      <c r="I137" s="4"/>
      <c r="J137" s="5"/>
      <c r="K137" s="4"/>
      <c r="L137" s="4"/>
      <c r="M137" s="4"/>
    </row>
    <row r="138" spans="1:13" ht="13.5" customHeight="1">
      <c r="A138" s="10" t="s">
        <v>108</v>
      </c>
      <c r="B138" s="10" t="s">
        <v>63</v>
      </c>
      <c r="C138" s="10" t="s">
        <v>62</v>
      </c>
      <c r="D138" s="10" t="str">
        <f t="shared" si="2"/>
        <v>ECHIRE 1</v>
      </c>
      <c r="E138" s="10" t="str">
        <f t="shared" si="3"/>
        <v>MAGNE 1</v>
      </c>
      <c r="F138" s="10"/>
      <c r="I138" s="4"/>
      <c r="J138" s="5"/>
      <c r="K138" s="4"/>
      <c r="L138" s="4"/>
      <c r="M138" s="4"/>
    </row>
    <row r="139" spans="1:13" ht="13.5" customHeight="1">
      <c r="A139" s="10" t="s">
        <v>108</v>
      </c>
      <c r="B139" s="10" t="s">
        <v>61</v>
      </c>
      <c r="C139" s="10" t="s">
        <v>62</v>
      </c>
      <c r="D139" s="10" t="str">
        <f t="shared" si="2"/>
        <v>ECHIRE 2</v>
      </c>
      <c r="E139" s="10" t="str">
        <f t="shared" si="3"/>
        <v>MAGNE 2</v>
      </c>
      <c r="F139" s="10"/>
      <c r="I139" s="4"/>
      <c r="J139" s="5"/>
      <c r="K139" s="4"/>
      <c r="L139" s="4"/>
      <c r="M139" s="4"/>
    </row>
    <row r="140" spans="1:13" ht="13.5" customHeight="1">
      <c r="A140" s="10" t="s">
        <v>108</v>
      </c>
      <c r="B140" s="10" t="s">
        <v>75</v>
      </c>
      <c r="C140" s="10" t="s">
        <v>62</v>
      </c>
      <c r="D140" s="10" t="str">
        <f t="shared" si="2"/>
        <v>FOYER 2</v>
      </c>
      <c r="E140" s="10" t="str">
        <f t="shared" si="3"/>
        <v>NVL 2</v>
      </c>
      <c r="F140" s="10"/>
      <c r="I140" s="4"/>
      <c r="J140" s="5"/>
      <c r="K140" s="4"/>
      <c r="L140" s="4"/>
      <c r="M140" s="4"/>
    </row>
    <row r="141" spans="1:13" ht="13.5" customHeight="1">
      <c r="A141" s="10" t="s">
        <v>109</v>
      </c>
      <c r="B141" s="10" t="s">
        <v>68</v>
      </c>
      <c r="C141" s="10" t="s">
        <v>66</v>
      </c>
      <c r="D141" s="10" t="str">
        <f t="shared" si="2"/>
        <v>CHAMPDENIERS 1</v>
      </c>
      <c r="E141" s="10" t="str">
        <f t="shared" si="3"/>
        <v>FRONTENAY</v>
      </c>
      <c r="F141" s="10"/>
      <c r="I141" s="4"/>
      <c r="J141" s="5"/>
      <c r="K141" s="4"/>
      <c r="L141" s="4"/>
      <c r="M141" s="4"/>
    </row>
    <row r="142" spans="1:13" ht="13.5" customHeight="1">
      <c r="A142" s="10" t="s">
        <v>110</v>
      </c>
      <c r="B142" s="10" t="s">
        <v>58</v>
      </c>
      <c r="C142" s="10" t="s">
        <v>59</v>
      </c>
      <c r="D142" s="10" t="str">
        <f t="shared" si="2"/>
        <v>VBPN</v>
      </c>
      <c r="E142" s="10" t="str">
        <f t="shared" si="3"/>
        <v>CHAMPDENIERS 2</v>
      </c>
      <c r="F142" s="10"/>
      <c r="I142" s="4"/>
      <c r="J142" s="5"/>
      <c r="K142" s="4"/>
      <c r="L142" s="4"/>
      <c r="M142" s="4"/>
    </row>
    <row r="143" spans="1:13" ht="13.5" customHeight="1">
      <c r="A143" s="16"/>
      <c r="B143" s="16"/>
      <c r="C143" s="16"/>
      <c r="D143" s="16"/>
      <c r="E143" s="16"/>
      <c r="F143" s="16"/>
      <c r="I143" s="4"/>
      <c r="J143" s="5"/>
      <c r="K143" s="4"/>
      <c r="L143" s="4"/>
      <c r="M143" s="4"/>
    </row>
    <row r="144" spans="1:13" ht="13.5" customHeight="1">
      <c r="A144" s="16"/>
      <c r="B144" s="16"/>
      <c r="C144" s="16"/>
      <c r="D144" s="42" t="s">
        <v>18</v>
      </c>
      <c r="E144" s="17"/>
      <c r="F144" s="16"/>
      <c r="I144" s="4"/>
      <c r="J144" s="5"/>
      <c r="K144" s="4"/>
      <c r="L144" s="4"/>
      <c r="M144" s="4"/>
    </row>
    <row r="145" spans="1:13" ht="18" customHeight="1">
      <c r="A145" s="16"/>
      <c r="B145" s="16"/>
      <c r="C145" s="16"/>
      <c r="D145" s="18"/>
      <c r="E145" s="16"/>
      <c r="F145" s="16"/>
      <c r="I145" s="4"/>
      <c r="J145" s="5"/>
      <c r="K145" s="4"/>
      <c r="L145" s="4"/>
      <c r="M145" s="4"/>
    </row>
    <row r="146" spans="1:13" ht="13.5" customHeight="1">
      <c r="A146" s="43" t="s">
        <v>1</v>
      </c>
      <c r="B146" s="43" t="s">
        <v>5</v>
      </c>
      <c r="C146" s="43" t="s">
        <v>2</v>
      </c>
      <c r="D146" s="43" t="s">
        <v>3</v>
      </c>
      <c r="E146" s="43" t="s">
        <v>4</v>
      </c>
      <c r="F146" s="43" t="s">
        <v>23</v>
      </c>
      <c r="I146" s="4"/>
      <c r="J146" s="5"/>
      <c r="K146" s="4"/>
      <c r="L146" s="4"/>
      <c r="M146" s="4"/>
    </row>
    <row r="147" spans="1:13" ht="13.5" customHeight="1">
      <c r="A147" s="10" t="s">
        <v>112</v>
      </c>
      <c r="B147" s="10" t="s">
        <v>70</v>
      </c>
      <c r="C147" s="10" t="s">
        <v>62</v>
      </c>
      <c r="D147" s="10" t="str">
        <f aca="true" t="shared" si="4" ref="D147:D152">E37</f>
        <v>MAGNE 1</v>
      </c>
      <c r="E147" s="10" t="str">
        <f aca="true" t="shared" si="5" ref="E147:E152">D37</f>
        <v>VBPN</v>
      </c>
      <c r="F147" s="10"/>
      <c r="I147" s="4"/>
      <c r="J147" s="5"/>
      <c r="K147" s="4"/>
      <c r="L147" s="4"/>
      <c r="M147" s="4"/>
    </row>
    <row r="148" spans="1:13" ht="13.5" customHeight="1">
      <c r="A148" s="10" t="s">
        <v>113</v>
      </c>
      <c r="B148" s="10" t="s">
        <v>70</v>
      </c>
      <c r="C148" s="10" t="s">
        <v>62</v>
      </c>
      <c r="D148" s="10" t="str">
        <f t="shared" si="4"/>
        <v>MAGNE 2</v>
      </c>
      <c r="E148" s="10" t="str">
        <f t="shared" si="5"/>
        <v>OP4</v>
      </c>
      <c r="F148" s="10"/>
      <c r="I148" s="4"/>
      <c r="J148" s="5"/>
      <c r="K148" s="4"/>
      <c r="L148" s="4"/>
      <c r="M148" s="4"/>
    </row>
    <row r="149" spans="1:13" ht="13.5" customHeight="1">
      <c r="A149" s="10" t="s">
        <v>114</v>
      </c>
      <c r="B149" s="10" t="s">
        <v>65</v>
      </c>
      <c r="C149" s="10" t="s">
        <v>66</v>
      </c>
      <c r="D149" s="10" t="str">
        <f t="shared" si="4"/>
        <v>NVL 2</v>
      </c>
      <c r="E149" s="10" t="str">
        <f t="shared" si="5"/>
        <v>ECHIRE 1</v>
      </c>
      <c r="F149" s="10"/>
      <c r="I149" s="4"/>
      <c r="J149" s="5"/>
      <c r="K149" s="4"/>
      <c r="L149" s="4"/>
      <c r="M149" s="4"/>
    </row>
    <row r="150" spans="1:13" ht="13.5" customHeight="1">
      <c r="A150" s="10" t="s">
        <v>112</v>
      </c>
      <c r="B150" s="10" t="s">
        <v>63</v>
      </c>
      <c r="C150" s="10" t="s">
        <v>62</v>
      </c>
      <c r="D150" s="10" t="str">
        <f t="shared" si="4"/>
        <v>ECHIRE 2</v>
      </c>
      <c r="E150" s="10" t="str">
        <f t="shared" si="5"/>
        <v>CHAMPDENIERS 1</v>
      </c>
      <c r="F150" s="10"/>
      <c r="I150" s="4"/>
      <c r="J150" s="5"/>
      <c r="K150" s="4"/>
      <c r="L150" s="4"/>
      <c r="M150" s="4"/>
    </row>
    <row r="151" spans="1:13" ht="13.5" customHeight="1">
      <c r="A151" s="10" t="s">
        <v>115</v>
      </c>
      <c r="B151" s="10" t="s">
        <v>68</v>
      </c>
      <c r="C151" s="10" t="s">
        <v>66</v>
      </c>
      <c r="D151" s="10" t="str">
        <f t="shared" si="4"/>
        <v>CHAMPDENIERS 2</v>
      </c>
      <c r="E151" s="10" t="str">
        <f t="shared" si="5"/>
        <v>FOYER 2</v>
      </c>
      <c r="F151" s="10"/>
      <c r="I151" s="4"/>
      <c r="J151" s="5"/>
      <c r="K151" s="4"/>
      <c r="L151" s="4"/>
      <c r="M151" s="4"/>
    </row>
    <row r="152" spans="1:13" ht="13.5" customHeight="1">
      <c r="A152" s="10" t="s">
        <v>115</v>
      </c>
      <c r="B152" s="10" t="s">
        <v>50</v>
      </c>
      <c r="C152" s="10" t="s">
        <v>69</v>
      </c>
      <c r="D152" s="10" t="str">
        <f t="shared" si="4"/>
        <v>FRONTENAY</v>
      </c>
      <c r="E152" s="10" t="str">
        <f t="shared" si="5"/>
        <v>HOPITAL 2</v>
      </c>
      <c r="F152" s="10"/>
      <c r="I152" s="4"/>
      <c r="J152" s="5"/>
      <c r="K152" s="4"/>
      <c r="L152" s="4"/>
      <c r="M152" s="4"/>
    </row>
    <row r="153" spans="1:13" ht="13.5" customHeight="1">
      <c r="A153" s="16"/>
      <c r="B153" s="16"/>
      <c r="C153" s="16"/>
      <c r="D153" s="16"/>
      <c r="E153" s="16"/>
      <c r="F153" s="16"/>
      <c r="I153" s="4"/>
      <c r="J153" s="5"/>
      <c r="K153" s="4"/>
      <c r="L153" s="4"/>
      <c r="M153" s="4"/>
    </row>
    <row r="154" spans="1:13" ht="13.5" customHeight="1">
      <c r="A154" s="16"/>
      <c r="B154" s="16"/>
      <c r="C154" s="16"/>
      <c r="D154" s="42" t="s">
        <v>19</v>
      </c>
      <c r="E154" s="17"/>
      <c r="F154" s="16"/>
      <c r="I154" s="4"/>
      <c r="J154" s="5"/>
      <c r="K154" s="4"/>
      <c r="L154" s="4"/>
      <c r="M154" s="4"/>
    </row>
    <row r="155" spans="1:13" ht="18" customHeight="1">
      <c r="A155" s="16"/>
      <c r="B155" s="16"/>
      <c r="C155" s="16"/>
      <c r="D155" s="18"/>
      <c r="E155" s="16"/>
      <c r="F155" s="16"/>
      <c r="I155" s="4"/>
      <c r="J155" s="5"/>
      <c r="K155" s="4"/>
      <c r="L155" s="4"/>
      <c r="M155" s="4"/>
    </row>
    <row r="156" spans="1:13" ht="13.5" customHeight="1">
      <c r="A156" s="43" t="s">
        <v>1</v>
      </c>
      <c r="B156" s="43" t="s">
        <v>5</v>
      </c>
      <c r="C156" s="43" t="s">
        <v>2</v>
      </c>
      <c r="D156" s="43" t="s">
        <v>3</v>
      </c>
      <c r="E156" s="43" t="s">
        <v>4</v>
      </c>
      <c r="F156" s="43" t="s">
        <v>23</v>
      </c>
      <c r="I156" s="4"/>
      <c r="J156" s="5"/>
      <c r="K156" s="4"/>
      <c r="L156" s="4"/>
      <c r="M156" s="4"/>
    </row>
    <row r="157" spans="1:13" ht="13.5" customHeight="1">
      <c r="A157" s="10" t="s">
        <v>119</v>
      </c>
      <c r="B157" s="10" t="s">
        <v>58</v>
      </c>
      <c r="C157" s="10" t="s">
        <v>59</v>
      </c>
      <c r="D157" s="10" t="str">
        <f aca="true" t="shared" si="6" ref="D157:D162">E47</f>
        <v>VBPN</v>
      </c>
      <c r="E157" s="10" t="str">
        <f aca="true" t="shared" si="7" ref="E157:E162">D47</f>
        <v>MAGNE 2</v>
      </c>
      <c r="F157" s="10"/>
      <c r="I157" s="4"/>
      <c r="J157" s="5"/>
      <c r="K157" s="4"/>
      <c r="L157" s="4"/>
      <c r="M157" s="4"/>
    </row>
    <row r="158" spans="1:13" ht="13.5" customHeight="1">
      <c r="A158" s="10" t="s">
        <v>119</v>
      </c>
      <c r="B158" s="10" t="s">
        <v>65</v>
      </c>
      <c r="C158" s="10" t="s">
        <v>140</v>
      </c>
      <c r="D158" s="10" t="str">
        <f t="shared" si="6"/>
        <v>OP4</v>
      </c>
      <c r="E158" s="10" t="str">
        <f t="shared" si="7"/>
        <v>NVL 2</v>
      </c>
      <c r="F158" s="10"/>
      <c r="I158" s="4"/>
      <c r="J158" s="5"/>
      <c r="K158" s="4"/>
      <c r="L158" s="4"/>
      <c r="M158" s="4"/>
    </row>
    <row r="159" spans="1:13" ht="13.5" customHeight="1">
      <c r="A159" s="10" t="s">
        <v>120</v>
      </c>
      <c r="B159" s="10" t="s">
        <v>63</v>
      </c>
      <c r="C159" s="10" t="s">
        <v>62</v>
      </c>
      <c r="D159" s="10" t="str">
        <f t="shared" si="6"/>
        <v>ECHIRE 1</v>
      </c>
      <c r="E159" s="10" t="str">
        <f t="shared" si="7"/>
        <v>CHAMPDENIERS 1</v>
      </c>
      <c r="F159" s="10"/>
      <c r="I159" s="4"/>
      <c r="J159" s="5"/>
      <c r="K159" s="4"/>
      <c r="L159" s="4"/>
      <c r="M159" s="4"/>
    </row>
    <row r="160" spans="1:13" ht="13.5" customHeight="1">
      <c r="A160" s="10" t="s">
        <v>121</v>
      </c>
      <c r="B160" s="10" t="s">
        <v>68</v>
      </c>
      <c r="C160" s="10" t="s">
        <v>66</v>
      </c>
      <c r="D160" s="10" t="str">
        <f t="shared" si="6"/>
        <v>CHAMPDENIERS 2</v>
      </c>
      <c r="E160" s="10" t="str">
        <f t="shared" si="7"/>
        <v>ECHIRE 2</v>
      </c>
      <c r="F160" s="10"/>
      <c r="I160" s="4"/>
      <c r="J160" s="5"/>
      <c r="K160" s="4"/>
      <c r="L160" s="4"/>
      <c r="M160" s="4"/>
    </row>
    <row r="161" spans="1:13" ht="13.5" customHeight="1">
      <c r="A161" s="10" t="s">
        <v>120</v>
      </c>
      <c r="B161" s="10" t="s">
        <v>75</v>
      </c>
      <c r="C161" s="10" t="s">
        <v>62</v>
      </c>
      <c r="D161" s="10" t="str">
        <f t="shared" si="6"/>
        <v>FOYER 2</v>
      </c>
      <c r="E161" s="10" t="str">
        <f t="shared" si="7"/>
        <v>HOPITAL 2</v>
      </c>
      <c r="F161" s="10"/>
      <c r="I161" s="4"/>
      <c r="J161" s="5"/>
      <c r="K161" s="4"/>
      <c r="L161" s="4"/>
      <c r="M161" s="4"/>
    </row>
    <row r="162" spans="1:13" ht="13.5" customHeight="1">
      <c r="A162" s="10" t="s">
        <v>121</v>
      </c>
      <c r="B162" s="10" t="s">
        <v>50</v>
      </c>
      <c r="C162" s="10" t="s">
        <v>69</v>
      </c>
      <c r="D162" s="10" t="str">
        <f t="shared" si="6"/>
        <v>MAGNE 1</v>
      </c>
      <c r="E162" s="10" t="str">
        <f t="shared" si="7"/>
        <v>FRONTENAY</v>
      </c>
      <c r="F162" s="10"/>
      <c r="I162" s="4"/>
      <c r="J162" s="5"/>
      <c r="K162" s="4"/>
      <c r="L162" s="4"/>
      <c r="M162" s="4"/>
    </row>
    <row r="163" spans="1:13" ht="13.5" customHeight="1">
      <c r="A163" s="16"/>
      <c r="B163" s="16"/>
      <c r="C163" s="16"/>
      <c r="D163" s="16"/>
      <c r="E163" s="16"/>
      <c r="F163" s="16"/>
      <c r="I163" s="4"/>
      <c r="J163" s="5"/>
      <c r="K163" s="4"/>
      <c r="L163" s="4"/>
      <c r="M163" s="4"/>
    </row>
    <row r="164" spans="1:13" ht="13.5" customHeight="1">
      <c r="A164" s="16"/>
      <c r="B164" s="16"/>
      <c r="C164" s="16"/>
      <c r="D164" s="42" t="s">
        <v>20</v>
      </c>
      <c r="E164" s="17"/>
      <c r="F164" s="16"/>
      <c r="I164" s="4"/>
      <c r="J164" s="5"/>
      <c r="K164" s="4"/>
      <c r="L164" s="4"/>
      <c r="M164" s="4"/>
    </row>
    <row r="165" spans="1:13" ht="18" customHeight="1">
      <c r="A165" s="16"/>
      <c r="B165" s="16"/>
      <c r="C165" s="16"/>
      <c r="D165" s="18"/>
      <c r="E165" s="16"/>
      <c r="F165" s="16"/>
      <c r="I165" s="4"/>
      <c r="J165" s="5"/>
      <c r="K165" s="4"/>
      <c r="L165" s="4"/>
      <c r="M165" s="4"/>
    </row>
    <row r="166" spans="1:13" ht="13.5" customHeight="1">
      <c r="A166" s="43" t="s">
        <v>1</v>
      </c>
      <c r="B166" s="43" t="s">
        <v>5</v>
      </c>
      <c r="C166" s="43" t="s">
        <v>2</v>
      </c>
      <c r="D166" s="43" t="s">
        <v>3</v>
      </c>
      <c r="E166" s="43" t="s">
        <v>4</v>
      </c>
      <c r="F166" s="43" t="s">
        <v>23</v>
      </c>
      <c r="I166" s="4"/>
      <c r="J166" s="5"/>
      <c r="K166" s="4"/>
      <c r="L166" s="4"/>
      <c r="M166" s="4"/>
    </row>
    <row r="167" spans="1:13" ht="13.5" customHeight="1">
      <c r="A167" s="10" t="s">
        <v>118</v>
      </c>
      <c r="B167" s="10" t="s">
        <v>68</v>
      </c>
      <c r="C167" s="10" t="s">
        <v>66</v>
      </c>
      <c r="D167" s="11" t="str">
        <f aca="true" t="shared" si="8" ref="D167:D172">E57</f>
        <v>CHAMPDENIERS 1</v>
      </c>
      <c r="E167" s="10" t="str">
        <f aca="true" t="shared" si="9" ref="E167:E172">D57</f>
        <v>VBPN</v>
      </c>
      <c r="F167" s="10"/>
      <c r="I167" s="4"/>
      <c r="J167" s="5"/>
      <c r="K167" s="4"/>
      <c r="L167" s="4"/>
      <c r="M167" s="4"/>
    </row>
    <row r="168" spans="1:13" ht="13.5" customHeight="1">
      <c r="A168" s="10" t="s">
        <v>117</v>
      </c>
      <c r="B168" s="10" t="s">
        <v>61</v>
      </c>
      <c r="C168" s="10" t="s">
        <v>62</v>
      </c>
      <c r="D168" s="10" t="str">
        <f t="shared" si="8"/>
        <v>OP4</v>
      </c>
      <c r="E168" s="10" t="str">
        <f t="shared" si="9"/>
        <v>CHAMPDENIERS 2</v>
      </c>
      <c r="F168" s="10"/>
      <c r="I168" s="4"/>
      <c r="J168" s="5"/>
      <c r="K168" s="4"/>
      <c r="L168" s="4"/>
      <c r="M168" s="4"/>
    </row>
    <row r="169" spans="1:13" ht="13.5" customHeight="1">
      <c r="A169" s="10" t="s">
        <v>117</v>
      </c>
      <c r="B169" s="10" t="s">
        <v>61</v>
      </c>
      <c r="C169" s="10" t="s">
        <v>62</v>
      </c>
      <c r="D169" s="10" t="str">
        <f t="shared" si="8"/>
        <v>HOPITAL 2</v>
      </c>
      <c r="E169" s="10" t="str">
        <f t="shared" si="9"/>
        <v>ECHIRE 1</v>
      </c>
      <c r="F169" s="10"/>
      <c r="I169" s="4"/>
      <c r="J169" s="5"/>
      <c r="K169" s="4"/>
      <c r="L169" s="4"/>
      <c r="M169" s="4"/>
    </row>
    <row r="170" spans="1:13" ht="13.5" customHeight="1">
      <c r="A170" s="10" t="s">
        <v>117</v>
      </c>
      <c r="B170" s="10" t="s">
        <v>63</v>
      </c>
      <c r="C170" s="10" t="s">
        <v>62</v>
      </c>
      <c r="D170" s="10" t="str">
        <f t="shared" si="8"/>
        <v>ECHIRE 2</v>
      </c>
      <c r="E170" s="10" t="str">
        <f t="shared" si="9"/>
        <v>MAGNE 1</v>
      </c>
      <c r="F170" s="10"/>
      <c r="I170" s="4"/>
      <c r="J170" s="5"/>
      <c r="K170" s="4"/>
      <c r="L170" s="4"/>
      <c r="M170" s="4"/>
    </row>
    <row r="171" spans="1:13" ht="13.5" customHeight="1">
      <c r="A171" s="10" t="s">
        <v>116</v>
      </c>
      <c r="B171" s="10" t="s">
        <v>70</v>
      </c>
      <c r="C171" s="10" t="s">
        <v>62</v>
      </c>
      <c r="D171" s="10" t="str">
        <f t="shared" si="8"/>
        <v>MAGNE 2</v>
      </c>
      <c r="E171" s="10" t="str">
        <f t="shared" si="9"/>
        <v>FOYER 2</v>
      </c>
      <c r="F171" s="10"/>
      <c r="I171" s="4"/>
      <c r="J171" s="5"/>
      <c r="K171" s="4"/>
      <c r="L171" s="4"/>
      <c r="M171" s="4"/>
    </row>
    <row r="172" spans="1:13" ht="13.5" customHeight="1">
      <c r="A172" s="10" t="s">
        <v>116</v>
      </c>
      <c r="B172" s="10" t="s">
        <v>65</v>
      </c>
      <c r="C172" s="10" t="s">
        <v>140</v>
      </c>
      <c r="D172" s="10" t="str">
        <f t="shared" si="8"/>
        <v>NVL 2</v>
      </c>
      <c r="E172" s="10" t="str">
        <f t="shared" si="9"/>
        <v>FRONTENAY</v>
      </c>
      <c r="F172" s="10"/>
      <c r="I172" s="4"/>
      <c r="J172" s="5"/>
      <c r="K172" s="4"/>
      <c r="L172" s="4"/>
      <c r="M172" s="4"/>
    </row>
    <row r="173" spans="1:13" ht="13.5" customHeight="1">
      <c r="A173" s="16"/>
      <c r="B173" s="16"/>
      <c r="C173" s="16"/>
      <c r="D173" s="16"/>
      <c r="E173" s="16"/>
      <c r="F173" s="16"/>
      <c r="I173" s="4"/>
      <c r="J173" s="5"/>
      <c r="K173" s="4"/>
      <c r="L173" s="4"/>
      <c r="M173" s="4"/>
    </row>
    <row r="174" spans="1:13" ht="13.5" customHeight="1">
      <c r="A174" s="16"/>
      <c r="B174" s="16"/>
      <c r="C174" s="16"/>
      <c r="D174" s="42" t="s">
        <v>21</v>
      </c>
      <c r="E174" s="17"/>
      <c r="F174" s="16"/>
      <c r="I174" s="4"/>
      <c r="J174" s="5"/>
      <c r="K174" s="4"/>
      <c r="L174" s="4"/>
      <c r="M174" s="4"/>
    </row>
    <row r="175" spans="1:13" ht="18" customHeight="1">
      <c r="A175" s="16"/>
      <c r="B175" s="16"/>
      <c r="C175" s="16"/>
      <c r="D175" s="18"/>
      <c r="E175" s="16"/>
      <c r="F175" s="16"/>
      <c r="I175" s="4"/>
      <c r="J175" s="5"/>
      <c r="K175" s="4"/>
      <c r="L175" s="4"/>
      <c r="M175" s="4"/>
    </row>
    <row r="176" spans="1:13" ht="13.5" customHeight="1">
      <c r="A176" s="43" t="s">
        <v>1</v>
      </c>
      <c r="B176" s="43" t="s">
        <v>5</v>
      </c>
      <c r="C176" s="43" t="s">
        <v>2</v>
      </c>
      <c r="D176" s="43" t="s">
        <v>3</v>
      </c>
      <c r="E176" s="43" t="s">
        <v>4</v>
      </c>
      <c r="F176" s="43" t="s">
        <v>23</v>
      </c>
      <c r="I176" s="4"/>
      <c r="J176" s="5"/>
      <c r="K176" s="4"/>
      <c r="L176" s="4"/>
      <c r="M176" s="4"/>
    </row>
    <row r="177" spans="1:13" ht="13.5" customHeight="1">
      <c r="A177" s="10" t="s">
        <v>122</v>
      </c>
      <c r="B177" s="10" t="s">
        <v>58</v>
      </c>
      <c r="C177" s="10" t="s">
        <v>59</v>
      </c>
      <c r="D177" s="10" t="str">
        <f aca="true" t="shared" si="10" ref="D177:D182">E67</f>
        <v>VBPN</v>
      </c>
      <c r="E177" s="10" t="str">
        <f aca="true" t="shared" si="11" ref="E177:E182">D67</f>
        <v>NVL 2</v>
      </c>
      <c r="F177" s="10"/>
      <c r="I177" s="4"/>
      <c r="J177" s="5"/>
      <c r="K177" s="4"/>
      <c r="L177" s="4"/>
      <c r="M177" s="4"/>
    </row>
    <row r="178" spans="1:13" ht="13.5" customHeight="1">
      <c r="A178" s="10" t="s">
        <v>123</v>
      </c>
      <c r="B178" s="10" t="s">
        <v>68</v>
      </c>
      <c r="C178" s="10" t="s">
        <v>66</v>
      </c>
      <c r="D178" s="10" t="str">
        <f t="shared" si="10"/>
        <v>CHAMPDENIERS 1</v>
      </c>
      <c r="E178" s="10" t="str">
        <f t="shared" si="11"/>
        <v>OP4</v>
      </c>
      <c r="F178" s="10"/>
      <c r="I178" s="4"/>
      <c r="J178" s="5"/>
      <c r="K178" s="4"/>
      <c r="L178" s="4"/>
      <c r="M178" s="4"/>
    </row>
    <row r="179" spans="1:13" ht="13.5" customHeight="1">
      <c r="A179" s="10" t="s">
        <v>124</v>
      </c>
      <c r="B179" s="10" t="s">
        <v>63</v>
      </c>
      <c r="C179" s="10" t="s">
        <v>62</v>
      </c>
      <c r="D179" s="10" t="str">
        <f t="shared" si="10"/>
        <v>ECHIRE 1</v>
      </c>
      <c r="E179" s="10" t="str">
        <f t="shared" si="11"/>
        <v>CHAMPDENIERS 2</v>
      </c>
      <c r="F179" s="10"/>
      <c r="I179" s="4"/>
      <c r="J179" s="5"/>
      <c r="K179" s="4"/>
      <c r="L179" s="4"/>
      <c r="M179" s="4"/>
    </row>
    <row r="180" spans="1:13" ht="13.5" customHeight="1">
      <c r="A180" s="10" t="s">
        <v>124</v>
      </c>
      <c r="B180" s="10" t="s">
        <v>61</v>
      </c>
      <c r="C180" s="10" t="s">
        <v>62</v>
      </c>
      <c r="D180" s="10" t="str">
        <f t="shared" si="10"/>
        <v>HOPITAL 2</v>
      </c>
      <c r="E180" s="10" t="str">
        <f t="shared" si="11"/>
        <v>ECHIRE 2</v>
      </c>
      <c r="F180" s="10"/>
      <c r="I180" s="4"/>
      <c r="J180" s="5"/>
      <c r="K180" s="4"/>
      <c r="L180" s="4"/>
      <c r="M180" s="4"/>
    </row>
    <row r="181" spans="1:13" ht="13.5" customHeight="1">
      <c r="A181" s="10" t="s">
        <v>124</v>
      </c>
      <c r="B181" s="10" t="s">
        <v>75</v>
      </c>
      <c r="C181" s="10" t="s">
        <v>62</v>
      </c>
      <c r="D181" s="10" t="str">
        <f t="shared" si="10"/>
        <v>FOYER 2</v>
      </c>
      <c r="E181" s="10" t="str">
        <f t="shared" si="11"/>
        <v>MAGNE 1</v>
      </c>
      <c r="F181" s="10"/>
      <c r="I181" s="4"/>
      <c r="J181" s="5"/>
      <c r="K181" s="4"/>
      <c r="L181" s="4"/>
      <c r="M181" s="4"/>
    </row>
    <row r="182" spans="1:13" ht="13.5" customHeight="1">
      <c r="A182" s="10" t="s">
        <v>123</v>
      </c>
      <c r="B182" s="10" t="s">
        <v>50</v>
      </c>
      <c r="C182" s="10" t="s">
        <v>69</v>
      </c>
      <c r="D182" s="10" t="str">
        <f t="shared" si="10"/>
        <v>FRONTENAY</v>
      </c>
      <c r="E182" s="10" t="str">
        <f t="shared" si="11"/>
        <v>MAGNE 2</v>
      </c>
      <c r="F182" s="10"/>
      <c r="I182" s="4"/>
      <c r="J182" s="5"/>
      <c r="K182" s="4"/>
      <c r="L182" s="4"/>
      <c r="M182" s="4"/>
    </row>
    <row r="183" spans="1:13" ht="14.25" customHeight="1">
      <c r="A183" s="20"/>
      <c r="B183" s="16"/>
      <c r="C183" s="16"/>
      <c r="D183" s="16"/>
      <c r="E183" s="16"/>
      <c r="F183" s="16"/>
      <c r="I183" s="4"/>
      <c r="J183" s="5"/>
      <c r="K183" s="4"/>
      <c r="L183" s="4"/>
      <c r="M183" s="4"/>
    </row>
    <row r="184" spans="1:13" ht="13.5" customHeight="1">
      <c r="A184" s="20"/>
      <c r="B184" s="16"/>
      <c r="C184" s="16"/>
      <c r="D184" s="42" t="s">
        <v>22</v>
      </c>
      <c r="E184" s="17"/>
      <c r="F184" s="16"/>
      <c r="I184" s="4"/>
      <c r="J184" s="5"/>
      <c r="K184" s="4"/>
      <c r="L184" s="4"/>
      <c r="M184" s="4"/>
    </row>
    <row r="185" spans="1:13" ht="18" customHeight="1">
      <c r="A185" s="20"/>
      <c r="B185" s="16"/>
      <c r="C185" s="16"/>
      <c r="D185" s="18"/>
      <c r="E185" s="16"/>
      <c r="F185" s="16"/>
      <c r="I185" s="4"/>
      <c r="J185" s="5"/>
      <c r="K185" s="4"/>
      <c r="L185" s="4"/>
      <c r="M185" s="4"/>
    </row>
    <row r="186" spans="1:13" ht="13.5" customHeight="1">
      <c r="A186" s="43" t="s">
        <v>1</v>
      </c>
      <c r="B186" s="43" t="s">
        <v>5</v>
      </c>
      <c r="C186" s="43" t="s">
        <v>2</v>
      </c>
      <c r="D186" s="43" t="s">
        <v>3</v>
      </c>
      <c r="E186" s="43" t="s">
        <v>4</v>
      </c>
      <c r="F186" s="43" t="s">
        <v>23</v>
      </c>
      <c r="I186" s="4"/>
      <c r="J186" s="5"/>
      <c r="K186" s="4"/>
      <c r="L186" s="4"/>
      <c r="M186" s="4"/>
    </row>
    <row r="187" spans="1:13" ht="13.5" customHeight="1">
      <c r="A187" s="10" t="s">
        <v>125</v>
      </c>
      <c r="B187" s="10" t="s">
        <v>61</v>
      </c>
      <c r="C187" s="10" t="s">
        <v>62</v>
      </c>
      <c r="D187" s="10" t="str">
        <f aca="true" t="shared" si="12" ref="D187:D192">E77</f>
        <v>OP4</v>
      </c>
      <c r="E187" s="10" t="str">
        <f aca="true" t="shared" si="13" ref="E187:E192">D77</f>
        <v>VBPN</v>
      </c>
      <c r="F187" s="9"/>
      <c r="I187" s="4"/>
      <c r="J187" s="5"/>
      <c r="K187" s="4"/>
      <c r="L187" s="4"/>
      <c r="M187" s="4"/>
    </row>
    <row r="188" spans="1:13" ht="13.5" customHeight="1">
      <c r="A188" s="10" t="s">
        <v>125</v>
      </c>
      <c r="B188" s="10" t="s">
        <v>63</v>
      </c>
      <c r="C188" s="10" t="s">
        <v>62</v>
      </c>
      <c r="D188" s="10" t="str">
        <f t="shared" si="12"/>
        <v>ECHIRE 2</v>
      </c>
      <c r="E188" s="10" t="str">
        <f t="shared" si="13"/>
        <v>ECHIRE 1</v>
      </c>
      <c r="F188" s="10"/>
      <c r="I188" s="4"/>
      <c r="J188" s="5"/>
      <c r="K188" s="4"/>
      <c r="L188" s="4"/>
      <c r="M188" s="4"/>
    </row>
    <row r="189" spans="1:13" ht="13.5" customHeight="1">
      <c r="A189" s="10" t="s">
        <v>127</v>
      </c>
      <c r="B189" s="10" t="s">
        <v>50</v>
      </c>
      <c r="C189" s="10" t="s">
        <v>69</v>
      </c>
      <c r="D189" s="10" t="str">
        <f t="shared" si="12"/>
        <v>FRONTENAY</v>
      </c>
      <c r="E189" s="10" t="str">
        <f t="shared" si="13"/>
        <v>FOYER 2</v>
      </c>
      <c r="F189" s="10"/>
      <c r="I189" s="4"/>
      <c r="J189" s="5"/>
      <c r="K189" s="4"/>
      <c r="L189" s="4"/>
      <c r="M189" s="4"/>
    </row>
    <row r="190" spans="1:13" ht="13.5" customHeight="1">
      <c r="A190" s="10" t="s">
        <v>125</v>
      </c>
      <c r="B190" s="10" t="s">
        <v>70</v>
      </c>
      <c r="C190" s="10" t="s">
        <v>62</v>
      </c>
      <c r="D190" s="10" t="str">
        <f t="shared" si="12"/>
        <v>MAGNE 1</v>
      </c>
      <c r="E190" s="10" t="str">
        <f t="shared" si="13"/>
        <v>HOPITAL 2</v>
      </c>
      <c r="F190" s="10"/>
      <c r="I190" s="4"/>
      <c r="J190" s="5"/>
      <c r="K190" s="4"/>
      <c r="L190" s="4"/>
      <c r="M190" s="4"/>
    </row>
    <row r="191" spans="1:13" ht="13.5" customHeight="1">
      <c r="A191" s="10" t="s">
        <v>126</v>
      </c>
      <c r="B191" s="10" t="s">
        <v>65</v>
      </c>
      <c r="C191" s="10" t="s">
        <v>66</v>
      </c>
      <c r="D191" s="10" t="str">
        <f t="shared" si="12"/>
        <v>NVL 2</v>
      </c>
      <c r="E191" s="10" t="str">
        <f t="shared" si="13"/>
        <v>MAGNE 2</v>
      </c>
      <c r="F191" s="10"/>
      <c r="I191" s="4"/>
      <c r="J191" s="5"/>
      <c r="K191" s="4"/>
      <c r="L191" s="4"/>
      <c r="M191" s="4"/>
    </row>
    <row r="192" spans="1:13" ht="13.5" customHeight="1">
      <c r="A192" s="49" t="s">
        <v>127</v>
      </c>
      <c r="B192" s="10" t="s">
        <v>89</v>
      </c>
      <c r="C192" s="10" t="s">
        <v>66</v>
      </c>
      <c r="D192" s="10" t="str">
        <f t="shared" si="12"/>
        <v>CHAMPDENIERS 2</v>
      </c>
      <c r="E192" s="10" t="str">
        <f t="shared" si="13"/>
        <v>CHAMPDENIERS 1</v>
      </c>
      <c r="F192" s="10"/>
      <c r="I192" s="4"/>
      <c r="J192" s="5"/>
      <c r="K192" s="4"/>
      <c r="L192" s="4"/>
      <c r="M192" s="4"/>
    </row>
    <row r="193" spans="9:13" ht="14.25" customHeight="1">
      <c r="I193" s="4"/>
      <c r="J193" s="5"/>
      <c r="K193" s="4"/>
      <c r="L193" s="4"/>
      <c r="M193" s="4"/>
    </row>
    <row r="194" spans="1:13" ht="13.5" customHeight="1">
      <c r="A194" s="20"/>
      <c r="B194" s="16"/>
      <c r="C194" s="16"/>
      <c r="D194" s="42" t="s">
        <v>32</v>
      </c>
      <c r="E194" s="17"/>
      <c r="F194" s="16"/>
      <c r="I194" s="4"/>
      <c r="J194" s="5"/>
      <c r="K194" s="4"/>
      <c r="L194" s="4"/>
      <c r="M194" s="4"/>
    </row>
    <row r="195" spans="1:13" ht="18" customHeight="1">
      <c r="A195" s="20"/>
      <c r="B195" s="16"/>
      <c r="C195" s="16"/>
      <c r="D195" s="18"/>
      <c r="E195" s="16"/>
      <c r="F195" s="16"/>
      <c r="I195" s="4"/>
      <c r="J195" s="5"/>
      <c r="K195" s="4"/>
      <c r="L195" s="4"/>
      <c r="M195" s="4"/>
    </row>
    <row r="196" spans="1:13" ht="13.5" customHeight="1">
      <c r="A196" s="43" t="s">
        <v>1</v>
      </c>
      <c r="B196" s="43" t="s">
        <v>5</v>
      </c>
      <c r="C196" s="43" t="s">
        <v>2</v>
      </c>
      <c r="D196" s="43" t="s">
        <v>3</v>
      </c>
      <c r="E196" s="43" t="s">
        <v>4</v>
      </c>
      <c r="F196" s="43" t="s">
        <v>23</v>
      </c>
      <c r="I196" s="4"/>
      <c r="J196" s="5"/>
      <c r="K196" s="4"/>
      <c r="L196" s="4"/>
      <c r="M196" s="4"/>
    </row>
    <row r="197" spans="1:13" ht="13.5" customHeight="1">
      <c r="A197" s="10" t="s">
        <v>128</v>
      </c>
      <c r="B197" s="10" t="s">
        <v>63</v>
      </c>
      <c r="C197" s="10" t="s">
        <v>62</v>
      </c>
      <c r="D197" s="10" t="str">
        <f aca="true" t="shared" si="14" ref="D197:D202">E87</f>
        <v>ECHIRE 1</v>
      </c>
      <c r="E197" s="10" t="str">
        <f aca="true" t="shared" si="15" ref="E197:E202">D87</f>
        <v>OP4</v>
      </c>
      <c r="F197" s="9"/>
      <c r="I197" s="4"/>
      <c r="J197" s="5"/>
      <c r="K197" s="4"/>
      <c r="L197" s="4"/>
      <c r="M197" s="4"/>
    </row>
    <row r="198" spans="1:13" ht="13.5" customHeight="1">
      <c r="A198" s="10" t="s">
        <v>128</v>
      </c>
      <c r="B198" s="10" t="s">
        <v>75</v>
      </c>
      <c r="C198" s="10" t="s">
        <v>62</v>
      </c>
      <c r="D198" s="10" t="str">
        <f t="shared" si="14"/>
        <v>FOYER 2</v>
      </c>
      <c r="E198" s="10" t="str">
        <f t="shared" si="15"/>
        <v>ECHIRE 2</v>
      </c>
      <c r="F198" s="10"/>
      <c r="I198" s="4"/>
      <c r="J198" s="5"/>
      <c r="K198" s="4"/>
      <c r="L198" s="4"/>
      <c r="M198" s="4"/>
    </row>
    <row r="199" spans="1:13" ht="13.5" customHeight="1">
      <c r="A199" s="10" t="s">
        <v>129</v>
      </c>
      <c r="B199" s="10" t="s">
        <v>58</v>
      </c>
      <c r="C199" s="10" t="s">
        <v>59</v>
      </c>
      <c r="D199" s="10" t="str">
        <f t="shared" si="14"/>
        <v>VBPN</v>
      </c>
      <c r="E199" s="10" t="str">
        <f t="shared" si="15"/>
        <v>FRONTENAY</v>
      </c>
      <c r="F199" s="10"/>
      <c r="I199" s="4"/>
      <c r="J199" s="5"/>
      <c r="K199" s="4"/>
      <c r="L199" s="4"/>
      <c r="M199" s="4"/>
    </row>
    <row r="200" spans="1:13" ht="13.5" customHeight="1">
      <c r="A200" s="10" t="s">
        <v>129</v>
      </c>
      <c r="B200" s="10" t="s">
        <v>70</v>
      </c>
      <c r="C200" s="10" t="s">
        <v>62</v>
      </c>
      <c r="D200" s="10" t="str">
        <f t="shared" si="14"/>
        <v>MAGNE 2</v>
      </c>
      <c r="E200" s="10" t="str">
        <f t="shared" si="15"/>
        <v>MAGNE 1</v>
      </c>
      <c r="F200" s="10"/>
      <c r="I200" s="4"/>
      <c r="J200" s="5"/>
      <c r="K200" s="4"/>
      <c r="L200" s="4"/>
      <c r="M200" s="4"/>
    </row>
    <row r="201" spans="1:13" ht="13.5" customHeight="1">
      <c r="A201" s="10" t="s">
        <v>130</v>
      </c>
      <c r="B201" s="10" t="s">
        <v>68</v>
      </c>
      <c r="C201" s="10" t="s">
        <v>66</v>
      </c>
      <c r="D201" s="10" t="str">
        <f t="shared" si="14"/>
        <v>CHAMPDENIERS 1</v>
      </c>
      <c r="E201" s="10" t="str">
        <f t="shared" si="15"/>
        <v>NVL 2</v>
      </c>
      <c r="F201" s="10"/>
      <c r="I201" s="4"/>
      <c r="J201" s="5"/>
      <c r="K201" s="4"/>
      <c r="L201" s="4"/>
      <c r="M201" s="4"/>
    </row>
    <row r="202" spans="1:13" ht="13.5" customHeight="1">
      <c r="A202" s="51" t="s">
        <v>128</v>
      </c>
      <c r="B202" s="10" t="s">
        <v>61</v>
      </c>
      <c r="C202" s="10" t="s">
        <v>62</v>
      </c>
      <c r="D202" s="10" t="str">
        <f t="shared" si="14"/>
        <v>HOPITAL 2</v>
      </c>
      <c r="E202" s="10" t="str">
        <f t="shared" si="15"/>
        <v>CHAMPDENIERS 2</v>
      </c>
      <c r="F202" s="50"/>
      <c r="I202" s="4"/>
      <c r="J202" s="5"/>
      <c r="K202" s="4"/>
      <c r="L202" s="4"/>
      <c r="M202" s="4"/>
    </row>
    <row r="203" spans="9:13" ht="14.25" customHeight="1">
      <c r="I203" s="4"/>
      <c r="J203" s="5"/>
      <c r="K203" s="4"/>
      <c r="L203" s="4"/>
      <c r="M203" s="4"/>
    </row>
    <row r="204" spans="1:13" ht="13.5" customHeight="1">
      <c r="A204" s="20"/>
      <c r="B204" s="16"/>
      <c r="C204" s="16"/>
      <c r="D204" s="42" t="s">
        <v>33</v>
      </c>
      <c r="E204" s="17"/>
      <c r="F204" s="16"/>
      <c r="I204" s="4"/>
      <c r="J204" s="5"/>
      <c r="K204" s="4"/>
      <c r="L204" s="4"/>
      <c r="M204" s="4"/>
    </row>
    <row r="205" spans="1:13" ht="18" customHeight="1">
      <c r="A205" s="20"/>
      <c r="B205" s="16"/>
      <c r="C205" s="16"/>
      <c r="D205" s="18"/>
      <c r="E205" s="16"/>
      <c r="F205" s="16"/>
      <c r="I205" s="4"/>
      <c r="J205" s="5"/>
      <c r="K205" s="4"/>
      <c r="L205" s="4"/>
      <c r="M205" s="4"/>
    </row>
    <row r="206" spans="1:13" ht="13.5" customHeight="1">
      <c r="A206" s="43" t="s">
        <v>1</v>
      </c>
      <c r="B206" s="43" t="s">
        <v>5</v>
      </c>
      <c r="C206" s="43" t="s">
        <v>2</v>
      </c>
      <c r="D206" s="43" t="s">
        <v>3</v>
      </c>
      <c r="E206" s="43" t="s">
        <v>4</v>
      </c>
      <c r="F206" s="43" t="s">
        <v>23</v>
      </c>
      <c r="I206" s="4"/>
      <c r="J206" s="5"/>
      <c r="K206" s="4"/>
      <c r="L206" s="4"/>
      <c r="M206" s="4"/>
    </row>
    <row r="207" spans="1:13" ht="13.5" customHeight="1">
      <c r="A207" s="10" t="s">
        <v>131</v>
      </c>
      <c r="B207" s="10" t="s">
        <v>75</v>
      </c>
      <c r="C207" s="10" t="s">
        <v>62</v>
      </c>
      <c r="D207" s="10" t="str">
        <f aca="true" t="shared" si="16" ref="D207:D212">E97</f>
        <v>VBPN</v>
      </c>
      <c r="E207" s="10" t="str">
        <f aca="true" t="shared" si="17" ref="E207:E212">D97</f>
        <v>FOYER 2</v>
      </c>
      <c r="F207" s="9"/>
      <c r="I207" s="4"/>
      <c r="J207" s="5"/>
      <c r="K207" s="4"/>
      <c r="L207" s="4"/>
      <c r="M207" s="4"/>
    </row>
    <row r="208" spans="1:13" ht="13.5" customHeight="1">
      <c r="A208" s="10" t="s">
        <v>131</v>
      </c>
      <c r="B208" s="10" t="s">
        <v>63</v>
      </c>
      <c r="C208" s="10" t="s">
        <v>62</v>
      </c>
      <c r="D208" s="10" t="str">
        <f t="shared" si="16"/>
        <v>ECHIRE 1</v>
      </c>
      <c r="E208" s="10" t="str">
        <f t="shared" si="17"/>
        <v>FRONTENAY</v>
      </c>
      <c r="F208" s="10"/>
      <c r="I208" s="4"/>
      <c r="J208" s="5"/>
      <c r="K208" s="4"/>
      <c r="L208" s="4"/>
      <c r="M208" s="4"/>
    </row>
    <row r="209" spans="1:13" ht="13.5" customHeight="1">
      <c r="A209" s="10" t="s">
        <v>131</v>
      </c>
      <c r="B209" s="10" t="s">
        <v>61</v>
      </c>
      <c r="C209" s="10" t="s">
        <v>62</v>
      </c>
      <c r="D209" s="10" t="str">
        <f t="shared" si="16"/>
        <v>OP4</v>
      </c>
      <c r="E209" s="10" t="str">
        <f t="shared" si="17"/>
        <v>ECHIRE 2</v>
      </c>
      <c r="F209" s="10"/>
      <c r="I209" s="4"/>
      <c r="J209" s="5"/>
      <c r="K209" s="4"/>
      <c r="L209" s="4"/>
      <c r="M209" s="4"/>
    </row>
    <row r="210" spans="1:13" ht="13.5" customHeight="1">
      <c r="A210" s="10" t="s">
        <v>132</v>
      </c>
      <c r="B210" s="10" t="s">
        <v>68</v>
      </c>
      <c r="C210" s="10" t="s">
        <v>66</v>
      </c>
      <c r="D210" s="10" t="str">
        <f t="shared" si="16"/>
        <v>CHAMPDENIERS 1</v>
      </c>
      <c r="E210" s="10" t="str">
        <f t="shared" si="17"/>
        <v>HOPITAL 2</v>
      </c>
      <c r="F210" s="10"/>
      <c r="I210" s="4"/>
      <c r="J210" s="5"/>
      <c r="K210" s="4"/>
      <c r="L210" s="4"/>
      <c r="M210" s="4"/>
    </row>
    <row r="211" spans="1:13" ht="13.5" customHeight="1">
      <c r="A211" s="10" t="s">
        <v>133</v>
      </c>
      <c r="B211" s="10" t="s">
        <v>65</v>
      </c>
      <c r="C211" s="10" t="s">
        <v>140</v>
      </c>
      <c r="D211" s="10" t="str">
        <f t="shared" si="16"/>
        <v>NVL 2</v>
      </c>
      <c r="E211" s="10" t="str">
        <f t="shared" si="17"/>
        <v>MAGNE 1</v>
      </c>
      <c r="F211" s="10"/>
      <c r="I211" s="4"/>
      <c r="J211" s="5"/>
      <c r="K211" s="4"/>
      <c r="L211" s="4"/>
      <c r="M211" s="4"/>
    </row>
    <row r="212" spans="1:13" ht="13.5" customHeight="1">
      <c r="A212" s="49" t="s">
        <v>133</v>
      </c>
      <c r="B212" s="50" t="s">
        <v>70</v>
      </c>
      <c r="C212" s="10" t="s">
        <v>62</v>
      </c>
      <c r="D212" s="50" t="str">
        <f t="shared" si="16"/>
        <v>MAGNE 2</v>
      </c>
      <c r="E212" s="50" t="str">
        <f t="shared" si="17"/>
        <v>CHAMPDENIERS 2</v>
      </c>
      <c r="F212" s="50"/>
      <c r="I212" s="4"/>
      <c r="J212" s="5"/>
      <c r="K212" s="4"/>
      <c r="L212" s="4"/>
      <c r="M212" s="4"/>
    </row>
    <row r="213" spans="9:13" ht="14.25" customHeight="1">
      <c r="I213" s="4"/>
      <c r="J213" s="5"/>
      <c r="K213" s="4"/>
      <c r="L213" s="4"/>
      <c r="M213" s="4"/>
    </row>
    <row r="214" spans="1:13" ht="13.5" customHeight="1">
      <c r="A214" s="20"/>
      <c r="B214" s="16"/>
      <c r="C214" s="16"/>
      <c r="D214" s="42" t="s">
        <v>34</v>
      </c>
      <c r="E214" s="17"/>
      <c r="F214" s="16"/>
      <c r="I214" s="4"/>
      <c r="J214" s="5"/>
      <c r="K214" s="4"/>
      <c r="L214" s="4"/>
      <c r="M214" s="4"/>
    </row>
    <row r="215" spans="1:13" ht="18" customHeight="1">
      <c r="A215" s="20"/>
      <c r="B215" s="16"/>
      <c r="C215" s="16"/>
      <c r="D215" s="18"/>
      <c r="E215" s="16"/>
      <c r="F215" s="16"/>
      <c r="I215" s="4"/>
      <c r="J215" s="5"/>
      <c r="K215" s="4"/>
      <c r="L215" s="4"/>
      <c r="M215" s="4"/>
    </row>
    <row r="216" spans="1:13" ht="13.5" customHeight="1">
      <c r="A216" s="43" t="s">
        <v>1</v>
      </c>
      <c r="B216" s="43" t="s">
        <v>5</v>
      </c>
      <c r="C216" s="43" t="s">
        <v>2</v>
      </c>
      <c r="D216" s="43" t="s">
        <v>3</v>
      </c>
      <c r="E216" s="43" t="s">
        <v>4</v>
      </c>
      <c r="F216" s="43" t="s">
        <v>23</v>
      </c>
      <c r="I216" s="4"/>
      <c r="J216" s="5"/>
      <c r="K216" s="4"/>
      <c r="L216" s="4"/>
      <c r="M216" s="4"/>
    </row>
    <row r="217" spans="1:13" ht="13.5" customHeight="1">
      <c r="A217" s="10" t="s">
        <v>134</v>
      </c>
      <c r="B217" s="10" t="s">
        <v>63</v>
      </c>
      <c r="C217" s="10" t="s">
        <v>62</v>
      </c>
      <c r="D217" s="10" t="str">
        <f aca="true" t="shared" si="18" ref="D217:D222">E107</f>
        <v>ECHIRE 1</v>
      </c>
      <c r="E217" s="10" t="str">
        <f aca="true" t="shared" si="19" ref="E217:E222">D107</f>
        <v>VBPN</v>
      </c>
      <c r="F217" s="9"/>
      <c r="I217" s="4"/>
      <c r="J217" s="5"/>
      <c r="K217" s="4"/>
      <c r="L217" s="4"/>
      <c r="M217" s="4"/>
    </row>
    <row r="218" spans="1:13" ht="13.5" customHeight="1">
      <c r="A218" s="10" t="s">
        <v>134</v>
      </c>
      <c r="B218" s="10" t="s">
        <v>75</v>
      </c>
      <c r="C218" s="10" t="s">
        <v>62</v>
      </c>
      <c r="D218" s="10" t="str">
        <f t="shared" si="18"/>
        <v>FOYER 2</v>
      </c>
      <c r="E218" s="10" t="str">
        <f t="shared" si="19"/>
        <v>OP4</v>
      </c>
      <c r="F218" s="10"/>
      <c r="I218" s="4"/>
      <c r="J218" s="5"/>
      <c r="K218" s="4"/>
      <c r="L218" s="4"/>
      <c r="M218" s="4"/>
    </row>
    <row r="219" spans="1:13" ht="13.5" customHeight="1">
      <c r="A219" s="10" t="s">
        <v>135</v>
      </c>
      <c r="B219" s="10" t="s">
        <v>50</v>
      </c>
      <c r="C219" s="10" t="s">
        <v>69</v>
      </c>
      <c r="D219" s="10" t="str">
        <f t="shared" si="18"/>
        <v>FRONTENAY</v>
      </c>
      <c r="E219" s="10" t="str">
        <f t="shared" si="19"/>
        <v>ECHIRE 2</v>
      </c>
      <c r="F219" s="10"/>
      <c r="I219" s="4"/>
      <c r="J219" s="5"/>
      <c r="K219" s="4"/>
      <c r="L219" s="4"/>
      <c r="M219" s="4"/>
    </row>
    <row r="220" spans="1:13" ht="13.5" customHeight="1">
      <c r="A220" s="10" t="s">
        <v>134</v>
      </c>
      <c r="B220" s="10" t="s">
        <v>61</v>
      </c>
      <c r="C220" s="10" t="s">
        <v>62</v>
      </c>
      <c r="D220" s="10" t="str">
        <f t="shared" si="18"/>
        <v>HOPITAL 2</v>
      </c>
      <c r="E220" s="10" t="str">
        <f t="shared" si="19"/>
        <v>MAGNE 2</v>
      </c>
      <c r="F220" s="10"/>
      <c r="I220" s="4"/>
      <c r="J220" s="5"/>
      <c r="K220" s="4"/>
      <c r="L220" s="4"/>
      <c r="M220" s="4"/>
    </row>
    <row r="221" spans="1:13" ht="13.5" customHeight="1">
      <c r="A221" s="10" t="s">
        <v>134</v>
      </c>
      <c r="B221" s="10" t="s">
        <v>70</v>
      </c>
      <c r="C221" s="10" t="s">
        <v>62</v>
      </c>
      <c r="D221" s="10" t="str">
        <f t="shared" si="18"/>
        <v>MAGNE 1</v>
      </c>
      <c r="E221" s="10" t="str">
        <f t="shared" si="19"/>
        <v>CHAMPDENIERS 1</v>
      </c>
      <c r="F221" s="10"/>
      <c r="I221" s="4"/>
      <c r="J221" s="5"/>
      <c r="K221" s="4"/>
      <c r="L221" s="4"/>
      <c r="M221" s="4"/>
    </row>
    <row r="222" spans="1:13" ht="13.5" customHeight="1">
      <c r="A222" s="49" t="s">
        <v>135</v>
      </c>
      <c r="B222" s="50" t="s">
        <v>68</v>
      </c>
      <c r="C222" s="50" t="s">
        <v>66</v>
      </c>
      <c r="D222" s="50" t="str">
        <f t="shared" si="18"/>
        <v>CHAMPDENIERS 2</v>
      </c>
      <c r="E222" s="50" t="str">
        <f t="shared" si="19"/>
        <v>NVL 2</v>
      </c>
      <c r="F222" s="50"/>
      <c r="I222" s="4"/>
      <c r="J222" s="5"/>
      <c r="K222" s="4"/>
      <c r="L222" s="4"/>
      <c r="M222" s="4"/>
    </row>
    <row r="223" spans="9:13" ht="14.25" customHeight="1">
      <c r="I223" s="4"/>
      <c r="J223" s="5"/>
      <c r="K223" s="4"/>
      <c r="L223" s="4"/>
      <c r="M223" s="4"/>
    </row>
    <row r="224" spans="1:13" ht="13.5" customHeight="1">
      <c r="A224" s="20"/>
      <c r="B224" s="16"/>
      <c r="C224" s="16"/>
      <c r="D224" s="42" t="s">
        <v>35</v>
      </c>
      <c r="E224" s="17"/>
      <c r="F224" s="16"/>
      <c r="I224" s="4"/>
      <c r="J224" s="5"/>
      <c r="K224" s="4"/>
      <c r="L224" s="4"/>
      <c r="M224" s="4"/>
    </row>
    <row r="225" spans="1:13" ht="18" customHeight="1">
      <c r="A225" s="20"/>
      <c r="B225" s="16"/>
      <c r="C225" s="16"/>
      <c r="D225" s="18"/>
      <c r="E225" s="16"/>
      <c r="F225" s="16"/>
      <c r="I225" s="4"/>
      <c r="J225" s="5"/>
      <c r="K225" s="4"/>
      <c r="L225" s="4"/>
      <c r="M225" s="4"/>
    </row>
    <row r="226" spans="1:13" ht="13.5" customHeight="1">
      <c r="A226" s="43" t="s">
        <v>1</v>
      </c>
      <c r="B226" s="43" t="s">
        <v>5</v>
      </c>
      <c r="C226" s="43" t="s">
        <v>2</v>
      </c>
      <c r="D226" s="43" t="s">
        <v>3</v>
      </c>
      <c r="E226" s="43" t="s">
        <v>4</v>
      </c>
      <c r="F226" s="43" t="s">
        <v>23</v>
      </c>
      <c r="I226" s="4"/>
      <c r="J226" s="5"/>
      <c r="K226" s="4"/>
      <c r="L226" s="4"/>
      <c r="M226" s="4"/>
    </row>
    <row r="227" spans="1:13" ht="13.5" customHeight="1">
      <c r="A227" s="10" t="s">
        <v>136</v>
      </c>
      <c r="B227" s="10" t="s">
        <v>63</v>
      </c>
      <c r="C227" s="50" t="s">
        <v>62</v>
      </c>
      <c r="D227" s="10" t="str">
        <f aca="true" t="shared" si="20" ref="D227:D232">E117</f>
        <v>ECHIRE 2</v>
      </c>
      <c r="E227" s="10" t="str">
        <f aca="true" t="shared" si="21" ref="E227:E232">D117</f>
        <v>VBPN</v>
      </c>
      <c r="F227" s="9"/>
      <c r="I227" s="4"/>
      <c r="J227" s="5"/>
      <c r="K227" s="4"/>
      <c r="L227" s="4"/>
      <c r="M227" s="4"/>
    </row>
    <row r="228" spans="1:13" ht="13.5" customHeight="1">
      <c r="A228" s="10" t="s">
        <v>136</v>
      </c>
      <c r="B228" s="10" t="s">
        <v>61</v>
      </c>
      <c r="C228" s="50" t="s">
        <v>62</v>
      </c>
      <c r="D228" s="10" t="str">
        <f t="shared" si="20"/>
        <v>OP4</v>
      </c>
      <c r="E228" s="10" t="str">
        <f t="shared" si="21"/>
        <v>FRONTENAY</v>
      </c>
      <c r="F228" s="10"/>
      <c r="I228" s="4"/>
      <c r="J228" s="5"/>
      <c r="K228" s="4"/>
      <c r="L228" s="4"/>
      <c r="M228" s="4"/>
    </row>
    <row r="229" spans="1:13" ht="13.5" customHeight="1">
      <c r="A229" s="10" t="s">
        <v>136</v>
      </c>
      <c r="B229" s="10" t="s">
        <v>75</v>
      </c>
      <c r="C229" s="50" t="s">
        <v>62</v>
      </c>
      <c r="D229" s="10" t="str">
        <f t="shared" si="20"/>
        <v>FOYER 2</v>
      </c>
      <c r="E229" s="10" t="str">
        <f t="shared" si="21"/>
        <v>ECHIRE 1</v>
      </c>
      <c r="F229" s="10"/>
      <c r="I229" s="4"/>
      <c r="J229" s="5"/>
      <c r="K229" s="4"/>
      <c r="L229" s="4"/>
      <c r="M229" s="4"/>
    </row>
    <row r="230" spans="1:13" ht="13.5" customHeight="1">
      <c r="A230" s="10" t="s">
        <v>139</v>
      </c>
      <c r="B230" s="10" t="s">
        <v>65</v>
      </c>
      <c r="C230" s="50" t="s">
        <v>62</v>
      </c>
      <c r="D230" s="10" t="str">
        <f t="shared" si="20"/>
        <v>NVL 2</v>
      </c>
      <c r="E230" s="10" t="str">
        <f t="shared" si="21"/>
        <v>HOPITAL 2</v>
      </c>
      <c r="F230" s="10"/>
      <c r="I230" s="4"/>
      <c r="J230" s="5"/>
      <c r="K230" s="4"/>
      <c r="L230" s="4"/>
      <c r="M230" s="4"/>
    </row>
    <row r="231" spans="1:13" ht="13.5" customHeight="1">
      <c r="A231" s="10" t="s">
        <v>137</v>
      </c>
      <c r="B231" s="10" t="s">
        <v>68</v>
      </c>
      <c r="C231" s="10" t="s">
        <v>66</v>
      </c>
      <c r="D231" s="10" t="str">
        <f t="shared" si="20"/>
        <v>CHAMPDENIERS 2</v>
      </c>
      <c r="E231" s="10" t="str">
        <f t="shared" si="21"/>
        <v>MAGNE 1</v>
      </c>
      <c r="F231" s="10"/>
      <c r="I231" s="4"/>
      <c r="J231" s="5"/>
      <c r="K231" s="4"/>
      <c r="L231" s="4"/>
      <c r="M231" s="4"/>
    </row>
    <row r="232" spans="1:13" ht="13.5" customHeight="1">
      <c r="A232" s="49" t="s">
        <v>138</v>
      </c>
      <c r="B232" s="50" t="s">
        <v>70</v>
      </c>
      <c r="C232" s="50" t="s">
        <v>62</v>
      </c>
      <c r="D232" s="50" t="str">
        <f t="shared" si="20"/>
        <v>MAGNE 2</v>
      </c>
      <c r="E232" s="50" t="str">
        <f t="shared" si="21"/>
        <v>CHAMPDENIERS 1</v>
      </c>
      <c r="F232" s="50"/>
      <c r="I232" s="4"/>
      <c r="J232" s="5"/>
      <c r="K232" s="4"/>
      <c r="L232" s="4"/>
      <c r="M232" s="4"/>
    </row>
    <row r="233" spans="9:13" ht="13.5" customHeight="1">
      <c r="I233" s="4"/>
      <c r="J233" s="5"/>
      <c r="K233" s="4"/>
      <c r="L233" s="4"/>
      <c r="M233" s="4"/>
    </row>
    <row r="234" spans="9:13" ht="13.5" customHeight="1">
      <c r="I234" s="4"/>
      <c r="J234" s="5"/>
      <c r="K234" s="4"/>
      <c r="L234" s="4"/>
      <c r="M234" s="4"/>
    </row>
    <row r="235" spans="9:13" ht="13.5" customHeight="1">
      <c r="I235" s="4"/>
      <c r="J235" s="5"/>
      <c r="K235" s="4"/>
      <c r="L235" s="4"/>
      <c r="M235" s="4"/>
    </row>
    <row r="236" spans="9:13" ht="13.5" customHeight="1">
      <c r="I236" s="4"/>
      <c r="J236" s="5"/>
      <c r="K236" s="4"/>
      <c r="L236" s="4"/>
      <c r="M236" s="4"/>
    </row>
    <row r="237" spans="9:13" ht="13.5" customHeight="1">
      <c r="I237" s="4"/>
      <c r="J237" s="5"/>
      <c r="K237" s="4"/>
      <c r="L237" s="4"/>
      <c r="M237" s="4"/>
    </row>
    <row r="238" spans="9:13" ht="13.5" customHeight="1">
      <c r="I238" s="4"/>
      <c r="J238" s="5"/>
      <c r="K238" s="4"/>
      <c r="L238" s="4"/>
      <c r="M238" s="4"/>
    </row>
    <row r="239" spans="9:13" ht="13.5" customHeight="1">
      <c r="I239" s="4"/>
      <c r="J239" s="5"/>
      <c r="K239" s="4"/>
      <c r="L239" s="4"/>
      <c r="M239" s="4"/>
    </row>
    <row r="240" spans="9:13" ht="13.5" customHeight="1">
      <c r="I240" s="4"/>
      <c r="J240" s="5"/>
      <c r="K240" s="4"/>
      <c r="L240" s="4"/>
      <c r="M240" s="4"/>
    </row>
    <row r="241" spans="9:13" ht="13.5" customHeight="1">
      <c r="I241" s="4"/>
      <c r="J241" s="5"/>
      <c r="K241" s="4"/>
      <c r="L241" s="4"/>
      <c r="M241" s="4"/>
    </row>
    <row r="242" spans="9:13" ht="13.5" customHeight="1">
      <c r="I242" s="4"/>
      <c r="J242" s="5"/>
      <c r="K242" s="4"/>
      <c r="L242" s="4"/>
      <c r="M242" s="4"/>
    </row>
    <row r="243" spans="9:13" ht="13.5" customHeight="1">
      <c r="I243" s="4"/>
      <c r="J243" s="5"/>
      <c r="K243" s="4"/>
      <c r="L243" s="4"/>
      <c r="M243" s="4"/>
    </row>
    <row r="244" spans="9:13" ht="13.5" customHeight="1">
      <c r="I244" s="4"/>
      <c r="J244" s="5"/>
      <c r="K244" s="4"/>
      <c r="L244" s="4"/>
      <c r="M244" s="4"/>
    </row>
    <row r="245" spans="9:13" ht="13.5" customHeight="1">
      <c r="I245" s="4"/>
      <c r="J245" s="5"/>
      <c r="K245" s="4"/>
      <c r="L245" s="4"/>
      <c r="M245" s="4"/>
    </row>
    <row r="246" spans="9:13" ht="13.5" customHeight="1">
      <c r="I246" s="4"/>
      <c r="J246" s="5"/>
      <c r="K246" s="4"/>
      <c r="L246" s="4"/>
      <c r="M246" s="4"/>
    </row>
    <row r="247" spans="9:13" ht="13.5" customHeight="1">
      <c r="I247" s="4"/>
      <c r="J247" s="5"/>
      <c r="K247" s="4"/>
      <c r="L247" s="4"/>
      <c r="M247" s="4"/>
    </row>
    <row r="248" spans="9:13" ht="13.5" customHeight="1">
      <c r="I248" s="4"/>
      <c r="J248" s="5"/>
      <c r="K248" s="4"/>
      <c r="L248" s="4"/>
      <c r="M248" s="4"/>
    </row>
    <row r="249" spans="9:13" ht="13.5" customHeight="1">
      <c r="I249" s="4"/>
      <c r="J249" s="5"/>
      <c r="K249" s="4"/>
      <c r="L249" s="4"/>
      <c r="M249" s="4"/>
    </row>
    <row r="250" spans="9:13" ht="13.5" customHeight="1">
      <c r="I250" s="4"/>
      <c r="J250" s="5"/>
      <c r="K250" s="4"/>
      <c r="L250" s="4"/>
      <c r="M250" s="4"/>
    </row>
    <row r="251" spans="9:13" ht="13.5" customHeight="1">
      <c r="I251" s="4"/>
      <c r="J251" s="5"/>
      <c r="K251" s="4"/>
      <c r="L251" s="4"/>
      <c r="M251" s="4"/>
    </row>
    <row r="252" spans="9:13" ht="13.5" customHeight="1">
      <c r="I252" s="4"/>
      <c r="J252" s="5"/>
      <c r="K252" s="4"/>
      <c r="L252" s="4"/>
      <c r="M252" s="4"/>
    </row>
    <row r="253" spans="9:13" ht="13.5" customHeight="1">
      <c r="I253" s="4"/>
      <c r="J253" s="5"/>
      <c r="K253" s="4"/>
      <c r="L253" s="4"/>
      <c r="M253" s="4"/>
    </row>
    <row r="254" spans="9:13" ht="13.5" customHeight="1">
      <c r="I254" s="4"/>
      <c r="J254" s="5"/>
      <c r="K254" s="4"/>
      <c r="L254" s="4"/>
      <c r="M254" s="4"/>
    </row>
    <row r="255" spans="9:13" ht="13.5" customHeight="1">
      <c r="I255" s="4"/>
      <c r="J255" s="5"/>
      <c r="K255" s="4"/>
      <c r="L255" s="4"/>
      <c r="M255" s="4"/>
    </row>
    <row r="256" spans="9:13" ht="13.5" customHeight="1">
      <c r="I256" s="4"/>
      <c r="J256" s="5"/>
      <c r="K256" s="4"/>
      <c r="L256" s="4"/>
      <c r="M256" s="4"/>
    </row>
    <row r="257" spans="9:13" ht="13.5" customHeight="1">
      <c r="I257" s="4"/>
      <c r="J257" s="5"/>
      <c r="K257" s="4"/>
      <c r="L257" s="4"/>
      <c r="M257" s="4"/>
    </row>
    <row r="258" spans="9:13" ht="13.5" customHeight="1">
      <c r="I258" s="4"/>
      <c r="J258" s="5"/>
      <c r="K258" s="4"/>
      <c r="L258" s="4"/>
      <c r="M258" s="4"/>
    </row>
    <row r="259" spans="9:13" ht="13.5" customHeight="1">
      <c r="I259" s="4"/>
      <c r="J259" s="5"/>
      <c r="K259" s="4"/>
      <c r="L259" s="4"/>
      <c r="M259" s="4"/>
    </row>
    <row r="260" spans="9:13" ht="13.5" customHeight="1">
      <c r="I260" s="4"/>
      <c r="J260" s="5"/>
      <c r="K260" s="4"/>
      <c r="L260" s="4"/>
      <c r="M260" s="4"/>
    </row>
    <row r="261" spans="9:13" ht="13.5" customHeight="1">
      <c r="I261" s="4"/>
      <c r="J261" s="5"/>
      <c r="K261" s="4"/>
      <c r="L261" s="4"/>
      <c r="M261" s="4"/>
    </row>
    <row r="262" spans="9:13" ht="13.5" customHeight="1">
      <c r="I262" s="4"/>
      <c r="J262" s="5"/>
      <c r="K262" s="4"/>
      <c r="L262" s="4"/>
      <c r="M262" s="4"/>
    </row>
    <row r="263" spans="9:13" ht="13.5" customHeight="1">
      <c r="I263" s="4"/>
      <c r="J263" s="5"/>
      <c r="K263" s="4"/>
      <c r="L263" s="4"/>
      <c r="M263" s="4"/>
    </row>
    <row r="264" spans="9:13" ht="13.5" customHeight="1">
      <c r="I264" s="4"/>
      <c r="J264" s="5"/>
      <c r="K264" s="4"/>
      <c r="L264" s="4"/>
      <c r="M264" s="4"/>
    </row>
    <row r="265" spans="9:13" ht="13.5" customHeight="1">
      <c r="I265" s="4"/>
      <c r="J265" s="5"/>
      <c r="K265" s="4"/>
      <c r="L265" s="4"/>
      <c r="M265" s="4"/>
    </row>
    <row r="266" spans="9:13" ht="13.5" customHeight="1">
      <c r="I266" s="4"/>
      <c r="J266" s="5"/>
      <c r="K266" s="4"/>
      <c r="L266" s="4"/>
      <c r="M266" s="4"/>
    </row>
    <row r="267" spans="9:13" ht="13.5" customHeight="1">
      <c r="I267" s="4"/>
      <c r="J267" s="5"/>
      <c r="K267" s="4"/>
      <c r="L267" s="4"/>
      <c r="M267" s="4"/>
    </row>
    <row r="268" spans="9:13" ht="13.5" customHeight="1">
      <c r="I268" s="4"/>
      <c r="J268" s="5"/>
      <c r="K268" s="4"/>
      <c r="L268" s="4"/>
      <c r="M268" s="4"/>
    </row>
    <row r="269" spans="9:13" ht="13.5" customHeight="1">
      <c r="I269" s="4"/>
      <c r="J269" s="5"/>
      <c r="K269" s="4"/>
      <c r="L269" s="4"/>
      <c r="M269" s="4"/>
    </row>
    <row r="270" spans="9:13" ht="13.5" customHeight="1">
      <c r="I270" s="4"/>
      <c r="J270" s="5"/>
      <c r="K270" s="4"/>
      <c r="L270" s="4"/>
      <c r="M270" s="4"/>
    </row>
    <row r="271" spans="9:13" ht="13.5" customHeight="1">
      <c r="I271" s="4"/>
      <c r="J271" s="5"/>
      <c r="K271" s="4"/>
      <c r="L271" s="4"/>
      <c r="M271" s="4"/>
    </row>
    <row r="272" spans="9:13" ht="13.5" customHeight="1">
      <c r="I272" s="4"/>
      <c r="J272" s="5"/>
      <c r="K272" s="4"/>
      <c r="L272" s="4"/>
      <c r="M272" s="4"/>
    </row>
    <row r="273" spans="9:13" ht="13.5" customHeight="1">
      <c r="I273" s="4"/>
      <c r="J273" s="5"/>
      <c r="K273" s="4"/>
      <c r="L273" s="4"/>
      <c r="M273" s="4"/>
    </row>
    <row r="274" spans="9:13" ht="13.5" customHeight="1">
      <c r="I274" s="4"/>
      <c r="J274" s="5"/>
      <c r="K274" s="4"/>
      <c r="L274" s="4"/>
      <c r="M274" s="4"/>
    </row>
    <row r="275" spans="9:13" ht="13.5" customHeight="1">
      <c r="I275" s="4"/>
      <c r="J275" s="5"/>
      <c r="K275" s="4"/>
      <c r="L275" s="4"/>
      <c r="M275" s="4"/>
    </row>
    <row r="276" spans="9:13" ht="13.5" customHeight="1">
      <c r="I276" s="4"/>
      <c r="J276" s="5"/>
      <c r="K276" s="4"/>
      <c r="L276" s="4"/>
      <c r="M276" s="4"/>
    </row>
    <row r="277" spans="9:13" ht="13.5" customHeight="1">
      <c r="I277" s="4"/>
      <c r="J277" s="5"/>
      <c r="K277" s="4"/>
      <c r="L277" s="4"/>
      <c r="M277" s="4"/>
    </row>
    <row r="278" spans="9:13" ht="13.5" customHeight="1">
      <c r="I278" s="4"/>
      <c r="J278" s="5"/>
      <c r="K278" s="4"/>
      <c r="L278" s="4"/>
      <c r="M278" s="4"/>
    </row>
    <row r="279" spans="9:13" ht="13.5" customHeight="1">
      <c r="I279" s="4"/>
      <c r="J279" s="5"/>
      <c r="K279" s="4"/>
      <c r="L279" s="4"/>
      <c r="M279" s="4"/>
    </row>
    <row r="280" spans="9:13" ht="13.5" customHeight="1">
      <c r="I280" s="4"/>
      <c r="J280" s="5"/>
      <c r="K280" s="4"/>
      <c r="L280" s="4"/>
      <c r="M280" s="4"/>
    </row>
    <row r="281" spans="9:13" ht="13.5" customHeight="1">
      <c r="I281" s="4"/>
      <c r="J281" s="5"/>
      <c r="K281" s="4"/>
      <c r="L281" s="4"/>
      <c r="M281" s="4"/>
    </row>
    <row r="282" spans="9:13" ht="13.5" customHeight="1">
      <c r="I282" s="4"/>
      <c r="J282" s="5"/>
      <c r="K282" s="4"/>
      <c r="L282" s="4"/>
      <c r="M282" s="4"/>
    </row>
    <row r="283" spans="9:13" ht="13.5" customHeight="1">
      <c r="I283" s="4"/>
      <c r="J283" s="5"/>
      <c r="K283" s="4"/>
      <c r="L283" s="4"/>
      <c r="M283" s="4"/>
    </row>
    <row r="284" spans="9:13" ht="13.5" customHeight="1">
      <c r="I284" s="4"/>
      <c r="J284" s="5"/>
      <c r="K284" s="4"/>
      <c r="L284" s="4"/>
      <c r="M284" s="4"/>
    </row>
    <row r="285" spans="9:13" ht="13.5" customHeight="1">
      <c r="I285" s="4"/>
      <c r="J285" s="5"/>
      <c r="K285" s="4"/>
      <c r="L285" s="4"/>
      <c r="M285" s="4"/>
    </row>
    <row r="286" spans="9:13" ht="13.5" customHeight="1">
      <c r="I286" s="4"/>
      <c r="J286" s="5"/>
      <c r="K286" s="4"/>
      <c r="L286" s="4"/>
      <c r="M286" s="4"/>
    </row>
    <row r="287" spans="9:13" ht="13.5" customHeight="1">
      <c r="I287" s="4"/>
      <c r="J287" s="5"/>
      <c r="K287" s="4"/>
      <c r="L287" s="4"/>
      <c r="M287" s="4"/>
    </row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</sheetData>
  <sheetProtection/>
  <printOptions/>
  <pageMargins left="0.5511811023622047" right="0.35433070866141736" top="0.35433070866141736" bottom="0.35433070866141736" header="0.5118110236220472" footer="0.5118110236220472"/>
  <pageSetup horizontalDpi="600" verticalDpi="600" orientation="portrait" paperSize="9" scale="56" r:id="rId3"/>
  <rowBreaks count="2" manualBreakCount="2">
    <brk id="92" max="6" man="1"/>
    <brk id="19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OutlineSymbols="0" zoomScale="87" zoomScaleNormal="87" zoomScalePageLayoutView="0" workbookViewId="0" topLeftCell="A1">
      <selection activeCell="D31" sqref="D31"/>
    </sheetView>
  </sheetViews>
  <sheetFormatPr defaultColWidth="12.421875" defaultRowHeight="12.75"/>
  <cols>
    <col min="1" max="1" width="12.421875" style="8" customWidth="1"/>
    <col min="2" max="16384" width="12.421875" style="7" customWidth="1"/>
  </cols>
  <sheetData>
    <row r="1" ht="15">
      <c r="A1" s="6" t="s">
        <v>45</v>
      </c>
    </row>
    <row r="2" ht="15">
      <c r="A2" s="6" t="s">
        <v>46</v>
      </c>
    </row>
    <row r="3" ht="15">
      <c r="A3" s="6" t="s">
        <v>47</v>
      </c>
    </row>
    <row r="4" ht="15">
      <c r="A4" s="6" t="s">
        <v>48</v>
      </c>
    </row>
    <row r="5" ht="15">
      <c r="A5" s="6" t="s">
        <v>49</v>
      </c>
    </row>
    <row r="6" ht="15">
      <c r="A6" s="6" t="s">
        <v>50</v>
      </c>
    </row>
    <row r="7" ht="15">
      <c r="A7" s="6" t="s">
        <v>51</v>
      </c>
    </row>
    <row r="8" ht="15">
      <c r="A8" s="6" t="s">
        <v>52</v>
      </c>
    </row>
    <row r="9" ht="15">
      <c r="A9" s="6" t="s">
        <v>53</v>
      </c>
    </row>
    <row r="10" ht="15">
      <c r="A10" s="6" t="s">
        <v>54</v>
      </c>
    </row>
    <row r="11" ht="15">
      <c r="A11" s="8" t="s">
        <v>55</v>
      </c>
    </row>
    <row r="12" ht="15">
      <c r="A12" s="8" t="s">
        <v>56</v>
      </c>
    </row>
  </sheetData>
  <sheetProtection/>
  <printOptions/>
  <pageMargins left="0.75" right="0.75" top="0.75" bottom="0.75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10" sqref="L10"/>
    </sheetView>
  </sheetViews>
  <sheetFormatPr defaultColWidth="11.421875" defaultRowHeight="12.75"/>
  <cols>
    <col min="2" max="13" width="4.57421875" style="0" customWidth="1"/>
  </cols>
  <sheetData>
    <row r="1" spans="1:13" ht="12.75">
      <c r="A1" s="46"/>
      <c r="B1" s="47" t="s">
        <v>31</v>
      </c>
      <c r="C1" s="47" t="s">
        <v>36</v>
      </c>
      <c r="D1" s="47" t="s">
        <v>29</v>
      </c>
      <c r="E1" s="47" t="s">
        <v>37</v>
      </c>
      <c r="F1" s="47" t="s">
        <v>30</v>
      </c>
      <c r="G1" s="47" t="s">
        <v>38</v>
      </c>
      <c r="H1" s="47" t="s">
        <v>39</v>
      </c>
      <c r="I1" s="47" t="s">
        <v>40</v>
      </c>
      <c r="J1" s="47" t="s">
        <v>41</v>
      </c>
      <c r="K1" s="47" t="s">
        <v>42</v>
      </c>
      <c r="L1" s="47" t="s">
        <v>43</v>
      </c>
      <c r="M1" s="47" t="s">
        <v>44</v>
      </c>
    </row>
    <row r="2" spans="1:13" ht="12.75">
      <c r="A2" s="47" t="s">
        <v>31</v>
      </c>
      <c r="B2" s="48"/>
      <c r="C2" s="46">
        <v>7</v>
      </c>
      <c r="D2" s="46">
        <v>10</v>
      </c>
      <c r="E2" s="46">
        <v>11</v>
      </c>
      <c r="F2" s="46">
        <v>9</v>
      </c>
      <c r="G2" s="46">
        <v>8</v>
      </c>
      <c r="H2" s="46">
        <v>1</v>
      </c>
      <c r="I2" s="46">
        <v>3</v>
      </c>
      <c r="J2" s="46">
        <v>4</v>
      </c>
      <c r="K2" s="46">
        <v>6</v>
      </c>
      <c r="L2" s="46">
        <v>5</v>
      </c>
      <c r="M2" s="46">
        <v>2</v>
      </c>
    </row>
    <row r="3" spans="1:13" ht="12.75">
      <c r="A3" s="47" t="s">
        <v>36</v>
      </c>
      <c r="B3" s="46"/>
      <c r="C3" s="48"/>
      <c r="D3" s="46">
        <v>8</v>
      </c>
      <c r="E3" s="46">
        <v>9</v>
      </c>
      <c r="F3" s="46">
        <v>10</v>
      </c>
      <c r="G3" s="46">
        <v>11</v>
      </c>
      <c r="H3" s="46">
        <v>2</v>
      </c>
      <c r="I3" s="46">
        <v>1</v>
      </c>
      <c r="J3" s="46">
        <v>3</v>
      </c>
      <c r="K3" s="46">
        <v>4</v>
      </c>
      <c r="L3" s="46">
        <v>6</v>
      </c>
      <c r="M3" s="46">
        <v>5</v>
      </c>
    </row>
    <row r="4" spans="1:13" ht="12.75">
      <c r="A4" s="47" t="s">
        <v>29</v>
      </c>
      <c r="B4" s="46"/>
      <c r="C4" s="46"/>
      <c r="D4" s="48"/>
      <c r="E4" s="46">
        <v>7</v>
      </c>
      <c r="F4" s="46">
        <v>11</v>
      </c>
      <c r="G4" s="46">
        <v>9</v>
      </c>
      <c r="H4" s="46">
        <v>5</v>
      </c>
      <c r="I4" s="46">
        <v>2</v>
      </c>
      <c r="J4" s="46">
        <v>1</v>
      </c>
      <c r="K4" s="46">
        <v>3</v>
      </c>
      <c r="L4" s="46">
        <v>4</v>
      </c>
      <c r="M4" s="46">
        <v>6</v>
      </c>
    </row>
    <row r="5" spans="1:13" ht="12.75">
      <c r="A5" s="47" t="s">
        <v>37</v>
      </c>
      <c r="B5" s="46"/>
      <c r="C5" s="46"/>
      <c r="D5" s="46"/>
      <c r="E5" s="48"/>
      <c r="F5" s="46">
        <v>8</v>
      </c>
      <c r="G5" s="46">
        <v>10</v>
      </c>
      <c r="H5" s="46">
        <v>6</v>
      </c>
      <c r="I5" s="46">
        <v>5</v>
      </c>
      <c r="J5" s="46">
        <v>2</v>
      </c>
      <c r="K5" s="46">
        <v>1</v>
      </c>
      <c r="L5" s="46">
        <v>3</v>
      </c>
      <c r="M5" s="46">
        <v>4</v>
      </c>
    </row>
    <row r="6" spans="1:13" ht="12.75">
      <c r="A6" s="47" t="s">
        <v>30</v>
      </c>
      <c r="B6" s="46"/>
      <c r="C6" s="46"/>
      <c r="D6" s="46"/>
      <c r="E6" s="46"/>
      <c r="F6" s="48"/>
      <c r="G6" s="46">
        <v>7</v>
      </c>
      <c r="H6" s="46">
        <v>4</v>
      </c>
      <c r="I6" s="46">
        <v>6</v>
      </c>
      <c r="J6" s="46">
        <v>5</v>
      </c>
      <c r="K6" s="46">
        <v>2</v>
      </c>
      <c r="L6" s="46">
        <v>1</v>
      </c>
      <c r="M6" s="46">
        <v>3</v>
      </c>
    </row>
    <row r="7" spans="1:13" ht="12.75">
      <c r="A7" s="47" t="s">
        <v>38</v>
      </c>
      <c r="B7" s="46"/>
      <c r="C7" s="46"/>
      <c r="D7" s="46"/>
      <c r="E7" s="46"/>
      <c r="F7" s="46"/>
      <c r="G7" s="48"/>
      <c r="H7" s="46">
        <v>3</v>
      </c>
      <c r="I7" s="46">
        <v>4</v>
      </c>
      <c r="J7" s="46">
        <v>6</v>
      </c>
      <c r="K7" s="46">
        <v>5</v>
      </c>
      <c r="L7" s="46">
        <v>2</v>
      </c>
      <c r="M7" s="46">
        <v>1</v>
      </c>
    </row>
    <row r="8" spans="1:13" ht="12.75">
      <c r="A8" s="47" t="s">
        <v>39</v>
      </c>
      <c r="B8" s="46"/>
      <c r="C8" s="46"/>
      <c r="D8" s="46"/>
      <c r="E8" s="46"/>
      <c r="F8" s="46"/>
      <c r="G8" s="46"/>
      <c r="H8" s="48"/>
      <c r="I8" s="46">
        <v>7</v>
      </c>
      <c r="J8" s="46">
        <v>10</v>
      </c>
      <c r="K8" s="46">
        <v>11</v>
      </c>
      <c r="L8" s="46">
        <v>9</v>
      </c>
      <c r="M8" s="46">
        <v>8</v>
      </c>
    </row>
    <row r="9" spans="1:13" ht="12.75">
      <c r="A9" s="47" t="s">
        <v>40</v>
      </c>
      <c r="B9" s="46"/>
      <c r="C9" s="46"/>
      <c r="D9" s="46"/>
      <c r="E9" s="46"/>
      <c r="F9" s="46"/>
      <c r="G9" s="46"/>
      <c r="H9" s="46"/>
      <c r="I9" s="48"/>
      <c r="J9" s="46">
        <v>8</v>
      </c>
      <c r="K9" s="46">
        <v>9</v>
      </c>
      <c r="L9" s="46">
        <v>10</v>
      </c>
      <c r="M9" s="46">
        <v>11</v>
      </c>
    </row>
    <row r="10" spans="1:13" ht="12.75">
      <c r="A10" s="47" t="s">
        <v>41</v>
      </c>
      <c r="B10" s="46"/>
      <c r="C10" s="46"/>
      <c r="D10" s="46"/>
      <c r="E10" s="46"/>
      <c r="F10" s="46"/>
      <c r="G10" s="46"/>
      <c r="H10" s="46"/>
      <c r="I10" s="46"/>
      <c r="J10" s="48"/>
      <c r="K10" s="46">
        <v>7</v>
      </c>
      <c r="L10" s="46">
        <v>11</v>
      </c>
      <c r="M10" s="46">
        <v>9</v>
      </c>
    </row>
    <row r="11" spans="1:13" ht="12.75">
      <c r="A11" s="47" t="s">
        <v>42</v>
      </c>
      <c r="B11" s="46"/>
      <c r="C11" s="46"/>
      <c r="D11" s="46"/>
      <c r="E11" s="46"/>
      <c r="F11" s="46"/>
      <c r="G11" s="46"/>
      <c r="H11" s="46"/>
      <c r="I11" s="46"/>
      <c r="J11" s="46"/>
      <c r="K11" s="48"/>
      <c r="L11" s="46">
        <v>8</v>
      </c>
      <c r="M11" s="46">
        <v>10</v>
      </c>
    </row>
    <row r="12" spans="1:13" ht="12.75">
      <c r="A12" s="47" t="s">
        <v>43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8"/>
      <c r="M12" s="46">
        <v>7</v>
      </c>
    </row>
    <row r="13" spans="1:13" ht="12.75">
      <c r="A13" s="47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hublet</dc:creator>
  <cp:keywords/>
  <dc:description/>
  <cp:lastModifiedBy>Marie-Laure PHILIPPE</cp:lastModifiedBy>
  <cp:lastPrinted>2013-10-11T09:54:59Z</cp:lastPrinted>
  <dcterms:created xsi:type="dcterms:W3CDTF">2003-10-08T18:41:03Z</dcterms:created>
  <dcterms:modified xsi:type="dcterms:W3CDTF">2013-10-11T09:56:27Z</dcterms:modified>
  <cp:category/>
  <cp:version/>
  <cp:contentType/>
  <cp:contentStatus/>
</cp:coreProperties>
</file>